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" sheetId="1" r:id="rId1"/>
  </sheets>
  <definedNames>
    <definedName name="_xlnm._FilterDatabase" localSheetId="0" hidden="1">O!$B$3:$N$84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J2" i="1"/>
</calcChain>
</file>

<file path=xl/sharedStrings.xml><?xml version="1.0" encoding="utf-8"?>
<sst xmlns="http://schemas.openxmlformats.org/spreadsheetml/2006/main" count="580" uniqueCount="138">
  <si>
    <t>SKU</t>
  </si>
  <si>
    <t>PHOTO</t>
  </si>
  <si>
    <t>UPC</t>
  </si>
  <si>
    <t>QTY</t>
  </si>
  <si>
    <t>STATUS</t>
  </si>
  <si>
    <t>RETAIL</t>
  </si>
  <si>
    <t>WHSL</t>
  </si>
  <si>
    <t>ORDER</t>
  </si>
  <si>
    <t>WOMEN</t>
  </si>
  <si>
    <t>05</t>
  </si>
  <si>
    <t>06</t>
  </si>
  <si>
    <t>07</t>
  </si>
  <si>
    <t>08</t>
  </si>
  <si>
    <t>09</t>
  </si>
  <si>
    <t>10</t>
  </si>
  <si>
    <t>W MIDFORM UNIVERSAL</t>
  </si>
  <si>
    <t>W FLATFORM UNIVERSAL</t>
  </si>
  <si>
    <t>BLACK</t>
  </si>
  <si>
    <t>W TIRRA</t>
  </si>
  <si>
    <t>06.5</t>
  </si>
  <si>
    <t>07.5</t>
  </si>
  <si>
    <t>1019622-BLK</t>
  </si>
  <si>
    <t>W VOYA INFINITY</t>
  </si>
  <si>
    <t>4266-BNS</t>
  </si>
  <si>
    <t>BERING SEA</t>
  </si>
  <si>
    <t>4266-BKGY</t>
  </si>
  <si>
    <t>BLACK / GREY</t>
  </si>
  <si>
    <t>W VERRA</t>
  </si>
  <si>
    <t>1006263-BLK</t>
  </si>
  <si>
    <t>W HURRICANE XLT2</t>
  </si>
  <si>
    <t>1019235-SSME</t>
  </si>
  <si>
    <t>SESAME</t>
  </si>
  <si>
    <t>1019235-BLK</t>
  </si>
  <si>
    <t>W ORIGINAL UNIVERSAL</t>
  </si>
  <si>
    <t>11</t>
  </si>
  <si>
    <t>12</t>
  </si>
  <si>
    <t>08.5</t>
  </si>
  <si>
    <t>09.5</t>
  </si>
  <si>
    <t>1003987-BLK</t>
  </si>
  <si>
    <t>4266-BNS-07</t>
  </si>
  <si>
    <t>4266-BNS-08</t>
  </si>
  <si>
    <t>4266-BNS-09</t>
  </si>
  <si>
    <t>4266-BNS-10</t>
  </si>
  <si>
    <t>4266-BKGY-06</t>
  </si>
  <si>
    <t>4266-BKGY-06.5</t>
  </si>
  <si>
    <t>4266-BKGY-07</t>
  </si>
  <si>
    <t>4266-BKGY-07.5</t>
  </si>
  <si>
    <t>4266-BKGY-08</t>
  </si>
  <si>
    <t>4266-BKGY-09</t>
  </si>
  <si>
    <t>4266-BKGY-09.5</t>
  </si>
  <si>
    <t>4266-BKGY-10</t>
  </si>
  <si>
    <t>4266-BNS-06</t>
  </si>
  <si>
    <t>4266-BNS-06.5</t>
  </si>
  <si>
    <t>4266-BNS-07.5</t>
  </si>
  <si>
    <t>4266-BNS-08.5</t>
  </si>
  <si>
    <t>4266-BNS-09.5</t>
  </si>
  <si>
    <t>4266-BNS-11</t>
  </si>
  <si>
    <t>4266-BKGY-08.5</t>
  </si>
  <si>
    <t>1019235-SSME-06</t>
  </si>
  <si>
    <t>1019235-SSME-07</t>
  </si>
  <si>
    <t>1019235-SSME-08</t>
  </si>
  <si>
    <t>1019235-SSME-09</t>
  </si>
  <si>
    <t>1019235-SSME-10</t>
  </si>
  <si>
    <t>1019235-SSME-11</t>
  </si>
  <si>
    <t>1019235-BLK-05</t>
  </si>
  <si>
    <t>1019235-BLK-06</t>
  </si>
  <si>
    <t>1019235-BLK-07</t>
  </si>
  <si>
    <t>1019235-BLK-08</t>
  </si>
  <si>
    <t>1019235-BLK-09</t>
  </si>
  <si>
    <t>1019235-BLK-10</t>
  </si>
  <si>
    <t>1019235-BLK-11</t>
  </si>
  <si>
    <t>1019235-BLK-12</t>
  </si>
  <si>
    <t>1003987-BLK-06</t>
  </si>
  <si>
    <t>1003987-BLK-07</t>
  </si>
  <si>
    <t>1003987-BLK-08</t>
  </si>
  <si>
    <t>1003987-BLK-09</t>
  </si>
  <si>
    <t>1003987-BLK-10</t>
  </si>
  <si>
    <t>1003987-BLK-11</t>
  </si>
  <si>
    <t>1090969-BLK-08</t>
  </si>
  <si>
    <t>1090969-BLK-09</t>
  </si>
  <si>
    <t>1090969-BLK-10</t>
  </si>
  <si>
    <t>1127890-BLK-06</t>
  </si>
  <si>
    <t>1127890-BLK-07</t>
  </si>
  <si>
    <t>1127890-BLK-08</t>
  </si>
  <si>
    <t>1127890-BLK-09</t>
  </si>
  <si>
    <t>1127890-BLK-10</t>
  </si>
  <si>
    <t>1008844-BLK-05</t>
  </si>
  <si>
    <t>1008844-BLK-06</t>
  </si>
  <si>
    <t>1008844-BLK-07</t>
  </si>
  <si>
    <t>1008844-BLK-08</t>
  </si>
  <si>
    <t>1008844-BLK-09</t>
  </si>
  <si>
    <t>1008844-BLK-10</t>
  </si>
  <si>
    <t>1019622-BLK-05</t>
  </si>
  <si>
    <t>1019622-BLK-06</t>
  </si>
  <si>
    <t>1019622-BLK-07</t>
  </si>
  <si>
    <t>1019622-BLK-08</t>
  </si>
  <si>
    <t>1019622-BLK-09</t>
  </si>
  <si>
    <t>1019622-BLK-10</t>
  </si>
  <si>
    <t>1019622-BLK-11</t>
  </si>
  <si>
    <t>1000099-BLK-06</t>
  </si>
  <si>
    <t>1000099-BLK-07</t>
  </si>
  <si>
    <t>1000099-BLK-08</t>
  </si>
  <si>
    <t>1000099-BLK-09</t>
  </si>
  <si>
    <t>1000099-BLK-10</t>
  </si>
  <si>
    <t>1000099-BLK-11</t>
  </si>
  <si>
    <t>1006263-BLK-07.5</t>
  </si>
  <si>
    <t>1006263-BLK-08</t>
  </si>
  <si>
    <t>1006263-BLK-08.5</t>
  </si>
  <si>
    <t>1006263-BLK-09</t>
  </si>
  <si>
    <t>1006263-BLK-09.5</t>
  </si>
  <si>
    <t>1006263-BLK-10</t>
  </si>
  <si>
    <t>1093378-CEAQ-06</t>
  </si>
  <si>
    <t>1093378-CEAQ-07</t>
  </si>
  <si>
    <t>1093378-CEAQ-08</t>
  </si>
  <si>
    <t>1093378-CEAQ-09</t>
  </si>
  <si>
    <t>1093378-CEAQ-10</t>
  </si>
  <si>
    <t>4198-FBLC-08</t>
  </si>
  <si>
    <t>4198-FBLC-09</t>
  </si>
  <si>
    <t>4198-FBLC-10</t>
  </si>
  <si>
    <t>4198-FBLC-11</t>
  </si>
  <si>
    <t>1090969-BLK</t>
  </si>
  <si>
    <t>1127890-BLK</t>
  </si>
  <si>
    <t>1008844-BLK</t>
  </si>
  <si>
    <t>1000099-BLK</t>
  </si>
  <si>
    <t>1093378-CEAQ</t>
  </si>
  <si>
    <t>4198-FBLC</t>
  </si>
  <si>
    <t>W MIDFORM INFINITY</t>
  </si>
  <si>
    <t>W MUSH MANDALYN WEDGE OLA 2</t>
  </si>
  <si>
    <t>W HURRICANE 4</t>
  </si>
  <si>
    <t>W MUSH II</t>
  </si>
  <si>
    <t>CELTIC AQUA</t>
  </si>
  <si>
    <t>FRONDS BLACK</t>
  </si>
  <si>
    <t>ITEM</t>
  </si>
  <si>
    <t>ITEM NAME</t>
  </si>
  <si>
    <t>GENDER</t>
  </si>
  <si>
    <t>COLOR</t>
  </si>
  <si>
    <t>SIZE</t>
  </si>
  <si>
    <t>February - March,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</si>
</sst>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.0_);_(&quot;$&quot;* \(#,##0.0\);_(&quot;$&quot;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sz val="10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7" fontId="2" fillId="0" borderId="0" xfId="2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2" applyFont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6" fontId="8" fillId="0" borderId="0" xfId="1" applyNumberFormat="1" applyFont="1" applyBorder="1" applyAlignment="1">
      <alignment horizontal="center" vertical="center"/>
    </xf>
    <xf numFmtId="167" fontId="7" fillId="0" borderId="0" xfId="2" applyNumberFormat="1" applyFont="1" applyAlignment="1">
      <alignment horizontal="center" vertical="center"/>
    </xf>
    <xf numFmtId="0" fontId="7" fillId="0" borderId="0" xfId="0" applyFont="1"/>
    <xf numFmtId="1" fontId="8" fillId="0" borderId="1" xfId="1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jpe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158745</xdr:colOff>
      <xdr:row>3</xdr:row>
      <xdr:rowOff>105830</xdr:rowOff>
    </xdr:from>
    <xdr:to>
      <xdr:col>3</xdr:col>
      <xdr:colOff>1073145</xdr:colOff>
      <xdr:row>3</xdr:row>
      <xdr:rowOff>559920</xdr:rowOff>
    </xdr:to>
    <xdr:pic>
      <xdr:nvPicPr>
        <xdr:cNvPr id="609" name="Imagen 608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1CB07859-6F51-4C34-BF3D-6046A03D8015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1153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4</xdr:row>
      <xdr:rowOff>105830</xdr:rowOff>
    </xdr:from>
    <xdr:to>
      <xdr:col>3</xdr:col>
      <xdr:colOff>1073145</xdr:colOff>
      <xdr:row>4</xdr:row>
      <xdr:rowOff>559920</xdr:rowOff>
    </xdr:to>
    <xdr:pic>
      <xdr:nvPicPr>
        <xdr:cNvPr id="610" name="Imagen 609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666D2D0D-5381-47AF-A291-360F61CE7828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1915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5</xdr:row>
      <xdr:rowOff>105830</xdr:rowOff>
    </xdr:from>
    <xdr:to>
      <xdr:col>3</xdr:col>
      <xdr:colOff>1073145</xdr:colOff>
      <xdr:row>5</xdr:row>
      <xdr:rowOff>559920</xdr:rowOff>
    </xdr:to>
    <xdr:pic>
      <xdr:nvPicPr>
        <xdr:cNvPr id="611" name="Imagen 610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E9F3F315-9B82-4A80-A83E-AB77350C97FA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2677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</xdr:row>
      <xdr:rowOff>105830</xdr:rowOff>
    </xdr:from>
    <xdr:to>
      <xdr:col>3</xdr:col>
      <xdr:colOff>1073145</xdr:colOff>
      <xdr:row>7</xdr:row>
      <xdr:rowOff>559920</xdr:rowOff>
    </xdr:to>
    <xdr:pic>
      <xdr:nvPicPr>
        <xdr:cNvPr id="612" name="Imagen 611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95B6EC3B-92BE-43C4-BAA7-099232681994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4201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6</xdr:row>
      <xdr:rowOff>105830</xdr:rowOff>
    </xdr:from>
    <xdr:to>
      <xdr:col>3</xdr:col>
      <xdr:colOff>1073145</xdr:colOff>
      <xdr:row>6</xdr:row>
      <xdr:rowOff>559920</xdr:rowOff>
    </xdr:to>
    <xdr:pic>
      <xdr:nvPicPr>
        <xdr:cNvPr id="613" name="Imagen 612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62243D28-C05F-4BDD-A9B2-C8A147C0CD46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439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8</xdr:row>
      <xdr:rowOff>105830</xdr:rowOff>
    </xdr:from>
    <xdr:to>
      <xdr:col>3</xdr:col>
      <xdr:colOff>1073145</xdr:colOff>
      <xdr:row>8</xdr:row>
      <xdr:rowOff>559920</xdr:rowOff>
    </xdr:to>
    <xdr:pic>
      <xdr:nvPicPr>
        <xdr:cNvPr id="614" name="Imagen 613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AD7EB0C5-DDEC-4623-9091-362483FF9D81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4963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9</xdr:row>
      <xdr:rowOff>105830</xdr:rowOff>
    </xdr:from>
    <xdr:to>
      <xdr:col>3</xdr:col>
      <xdr:colOff>1073145</xdr:colOff>
      <xdr:row>9</xdr:row>
      <xdr:rowOff>559920</xdr:rowOff>
    </xdr:to>
    <xdr:pic>
      <xdr:nvPicPr>
        <xdr:cNvPr id="615" name="Imagen 614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C11EA6C6-9D48-42CA-8ACB-9067485E480F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725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10</xdr:row>
      <xdr:rowOff>105830</xdr:rowOff>
    </xdr:from>
    <xdr:to>
      <xdr:col>3</xdr:col>
      <xdr:colOff>1073145</xdr:colOff>
      <xdr:row>10</xdr:row>
      <xdr:rowOff>559920</xdr:rowOff>
    </xdr:to>
    <xdr:pic>
      <xdr:nvPicPr>
        <xdr:cNvPr id="616" name="Imagen 615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AE02BCBF-592B-4963-82B6-C33727088438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6487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11</xdr:row>
      <xdr:rowOff>105830</xdr:rowOff>
    </xdr:from>
    <xdr:to>
      <xdr:col>3</xdr:col>
      <xdr:colOff>1073145</xdr:colOff>
      <xdr:row>11</xdr:row>
      <xdr:rowOff>559920</xdr:rowOff>
    </xdr:to>
    <xdr:pic>
      <xdr:nvPicPr>
        <xdr:cNvPr id="617" name="Imagen 616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3B7FB099-F382-4199-BEB3-059371CE8BBD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7249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12</xdr:row>
      <xdr:rowOff>105830</xdr:rowOff>
    </xdr:from>
    <xdr:to>
      <xdr:col>3</xdr:col>
      <xdr:colOff>1073145</xdr:colOff>
      <xdr:row>12</xdr:row>
      <xdr:rowOff>559920</xdr:rowOff>
    </xdr:to>
    <xdr:pic>
      <xdr:nvPicPr>
        <xdr:cNvPr id="618" name="Imagen 617" descr="Teva Women's Tirra Sandal - Bearing Sea (4266-BNS) Hiking Sandal – TEVA  Singapore">
          <a:extLst>
            <a:ext uri="{FF2B5EF4-FFF2-40B4-BE49-F238E27FC236}">
              <a16:creationId xmlns:a16="http://schemas.microsoft.com/office/drawing/2014/main" xmlns="" id="{F3A82B63-8228-4927-9115-EFBE6EBD733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8011580"/>
          <a:ext cx="914400" cy="45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64</xdr:row>
      <xdr:rowOff>105830</xdr:rowOff>
    </xdr:from>
    <xdr:to>
      <xdr:col>3</xdr:col>
      <xdr:colOff>1073145</xdr:colOff>
      <xdr:row>64</xdr:row>
      <xdr:rowOff>508356</xdr:rowOff>
    </xdr:to>
    <xdr:pic>
      <xdr:nvPicPr>
        <xdr:cNvPr id="620" name="Imagen 619" descr="Women's Mush Mandalyn Wedge Ola 2 Sandal | Teva®">
          <a:extLst>
            <a:ext uri="{FF2B5EF4-FFF2-40B4-BE49-F238E27FC236}">
              <a16:creationId xmlns:a16="http://schemas.microsoft.com/office/drawing/2014/main" xmlns="" id="{F2EC93B7-9F96-4036-A2BB-954AA8848D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7635580"/>
          <a:ext cx="914400" cy="40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65</xdr:row>
      <xdr:rowOff>105830</xdr:rowOff>
    </xdr:from>
    <xdr:to>
      <xdr:col>3</xdr:col>
      <xdr:colOff>1073145</xdr:colOff>
      <xdr:row>65</xdr:row>
      <xdr:rowOff>508356</xdr:rowOff>
    </xdr:to>
    <xdr:pic>
      <xdr:nvPicPr>
        <xdr:cNvPr id="621" name="Imagen 620" descr="Women's Mush Mandalyn Wedge Ola 2 Sandal | Teva®">
          <a:extLst>
            <a:ext uri="{FF2B5EF4-FFF2-40B4-BE49-F238E27FC236}">
              <a16:creationId xmlns:a16="http://schemas.microsoft.com/office/drawing/2014/main" xmlns="" id="{670FB57F-E968-4479-A71B-E1519F3A26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8397580"/>
          <a:ext cx="914400" cy="40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66</xdr:row>
      <xdr:rowOff>105830</xdr:rowOff>
    </xdr:from>
    <xdr:to>
      <xdr:col>3</xdr:col>
      <xdr:colOff>1073145</xdr:colOff>
      <xdr:row>66</xdr:row>
      <xdr:rowOff>508356</xdr:rowOff>
    </xdr:to>
    <xdr:pic>
      <xdr:nvPicPr>
        <xdr:cNvPr id="622" name="Imagen 621" descr="Women's Mush Mandalyn Wedge Ola 2 Sandal | Teva®">
          <a:extLst>
            <a:ext uri="{FF2B5EF4-FFF2-40B4-BE49-F238E27FC236}">
              <a16:creationId xmlns:a16="http://schemas.microsoft.com/office/drawing/2014/main" xmlns="" id="{59A77C40-78EE-4F3F-8A53-8AA4DFC7E8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9159580"/>
          <a:ext cx="914400" cy="40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67</xdr:row>
      <xdr:rowOff>105830</xdr:rowOff>
    </xdr:from>
    <xdr:to>
      <xdr:col>3</xdr:col>
      <xdr:colOff>1073145</xdr:colOff>
      <xdr:row>67</xdr:row>
      <xdr:rowOff>508356</xdr:rowOff>
    </xdr:to>
    <xdr:pic>
      <xdr:nvPicPr>
        <xdr:cNvPr id="623" name="Imagen 622" descr="Women's Mush Mandalyn Wedge Ola 2 Sandal | Teva®">
          <a:extLst>
            <a:ext uri="{FF2B5EF4-FFF2-40B4-BE49-F238E27FC236}">
              <a16:creationId xmlns:a16="http://schemas.microsoft.com/office/drawing/2014/main" xmlns="" id="{40F2E570-6ADD-4BD3-99A6-3974EC6C6D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9921580"/>
          <a:ext cx="914400" cy="40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68</xdr:row>
      <xdr:rowOff>105830</xdr:rowOff>
    </xdr:from>
    <xdr:to>
      <xdr:col>3</xdr:col>
      <xdr:colOff>1073145</xdr:colOff>
      <xdr:row>68</xdr:row>
      <xdr:rowOff>508356</xdr:rowOff>
    </xdr:to>
    <xdr:pic>
      <xdr:nvPicPr>
        <xdr:cNvPr id="624" name="Imagen 623" descr="Women's Mush Mandalyn Wedge Ola 2 Sandal | Teva®">
          <a:extLst>
            <a:ext uri="{FF2B5EF4-FFF2-40B4-BE49-F238E27FC236}">
              <a16:creationId xmlns:a16="http://schemas.microsoft.com/office/drawing/2014/main" xmlns="" id="{F46C68F9-8C13-41D1-AF1E-7225DC2B09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50683580"/>
          <a:ext cx="914400" cy="40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179911</xdr:colOff>
      <xdr:row>63</xdr:row>
      <xdr:rowOff>137579</xdr:rowOff>
    </xdr:from>
    <xdr:to>
      <xdr:col>3</xdr:col>
      <xdr:colOff>1094311</xdr:colOff>
      <xdr:row>63</xdr:row>
      <xdr:rowOff>540105</xdr:rowOff>
    </xdr:to>
    <xdr:pic>
      <xdr:nvPicPr>
        <xdr:cNvPr id="626" name="Imagen 625" descr="Women's Mush Mandalyn Wedge Ola 2 Sandal | Teva®">
          <a:extLst>
            <a:ext uri="{FF2B5EF4-FFF2-40B4-BE49-F238E27FC236}">
              <a16:creationId xmlns:a16="http://schemas.microsoft.com/office/drawing/2014/main" xmlns="" id="{CB7F48FF-47EA-46C5-82EE-7ECBDCF316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0578" y="46905329"/>
          <a:ext cx="914400" cy="40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37</xdr:row>
      <xdr:rowOff>105830</xdr:rowOff>
    </xdr:from>
    <xdr:to>
      <xdr:col>3</xdr:col>
      <xdr:colOff>1073145</xdr:colOff>
      <xdr:row>37</xdr:row>
      <xdr:rowOff>628870</xdr:rowOff>
    </xdr:to>
    <xdr:pic>
      <xdr:nvPicPr>
        <xdr:cNvPr id="628" name="Imagen 627" descr="Teva® Originals EVA Sandals for Women | TEVA® Portugal">
          <a:extLst>
            <a:ext uri="{FF2B5EF4-FFF2-40B4-BE49-F238E27FC236}">
              <a16:creationId xmlns:a16="http://schemas.microsoft.com/office/drawing/2014/main" xmlns="" id="{A6B3D740-19E6-417C-8F32-09CD13301A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27061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38</xdr:row>
      <xdr:rowOff>105830</xdr:rowOff>
    </xdr:from>
    <xdr:to>
      <xdr:col>3</xdr:col>
      <xdr:colOff>1073145</xdr:colOff>
      <xdr:row>38</xdr:row>
      <xdr:rowOff>628870</xdr:rowOff>
    </xdr:to>
    <xdr:pic>
      <xdr:nvPicPr>
        <xdr:cNvPr id="629" name="Imagen 628" descr="Teva® Originals EVA Sandals for Women | TEVA® Portugal">
          <a:extLst>
            <a:ext uri="{FF2B5EF4-FFF2-40B4-BE49-F238E27FC236}">
              <a16:creationId xmlns:a16="http://schemas.microsoft.com/office/drawing/2014/main" xmlns="" id="{06FD93ED-370A-41D0-AA13-E554024924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27823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39</xdr:row>
      <xdr:rowOff>105830</xdr:rowOff>
    </xdr:from>
    <xdr:to>
      <xdr:col>3</xdr:col>
      <xdr:colOff>1073145</xdr:colOff>
      <xdr:row>39</xdr:row>
      <xdr:rowOff>628870</xdr:rowOff>
    </xdr:to>
    <xdr:pic>
      <xdr:nvPicPr>
        <xdr:cNvPr id="631" name="Imagen 630" descr="Teva® Originals EVA Sandals for Women | TEVA® Portugal">
          <a:extLst>
            <a:ext uri="{FF2B5EF4-FFF2-40B4-BE49-F238E27FC236}">
              <a16:creationId xmlns:a16="http://schemas.microsoft.com/office/drawing/2014/main" xmlns="" id="{2ECE22A6-CF21-4AA0-983E-94B2B1E134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28585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40</xdr:row>
      <xdr:rowOff>105830</xdr:rowOff>
    </xdr:from>
    <xdr:to>
      <xdr:col>3</xdr:col>
      <xdr:colOff>1073145</xdr:colOff>
      <xdr:row>40</xdr:row>
      <xdr:rowOff>628870</xdr:rowOff>
    </xdr:to>
    <xdr:pic>
      <xdr:nvPicPr>
        <xdr:cNvPr id="632" name="Imagen 631" descr="Teva® Originals EVA Sandals for Women | TEVA® Portugal">
          <a:extLst>
            <a:ext uri="{FF2B5EF4-FFF2-40B4-BE49-F238E27FC236}">
              <a16:creationId xmlns:a16="http://schemas.microsoft.com/office/drawing/2014/main" xmlns="" id="{92A348BD-C367-4F4C-A57F-33000B9A23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29347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41</xdr:row>
      <xdr:rowOff>105830</xdr:rowOff>
    </xdr:from>
    <xdr:to>
      <xdr:col>3</xdr:col>
      <xdr:colOff>1073145</xdr:colOff>
      <xdr:row>41</xdr:row>
      <xdr:rowOff>628870</xdr:rowOff>
    </xdr:to>
    <xdr:pic>
      <xdr:nvPicPr>
        <xdr:cNvPr id="633" name="Imagen 632" descr="Teva® Originals EVA Sandals for Women | TEVA® Portugal">
          <a:extLst>
            <a:ext uri="{FF2B5EF4-FFF2-40B4-BE49-F238E27FC236}">
              <a16:creationId xmlns:a16="http://schemas.microsoft.com/office/drawing/2014/main" xmlns="" id="{9B63A1FD-E706-463D-BBC0-00644D03D3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30109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70</xdr:row>
      <xdr:rowOff>105830</xdr:rowOff>
    </xdr:from>
    <xdr:to>
      <xdr:col>3</xdr:col>
      <xdr:colOff>1073145</xdr:colOff>
      <xdr:row>70</xdr:row>
      <xdr:rowOff>608363</xdr:rowOff>
    </xdr:to>
    <xdr:pic>
      <xdr:nvPicPr>
        <xdr:cNvPr id="636" name="Imagen 635" descr="TEVA 1006263-BLK">
          <a:extLst>
            <a:ext uri="{FF2B5EF4-FFF2-40B4-BE49-F238E27FC236}">
              <a16:creationId xmlns:a16="http://schemas.microsoft.com/office/drawing/2014/main" xmlns="" id="{86D1BD85-B515-4262-AFC9-320D7F75568A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2207580"/>
          <a:ext cx="914400" cy="50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71</xdr:row>
      <xdr:rowOff>105830</xdr:rowOff>
    </xdr:from>
    <xdr:to>
      <xdr:col>3</xdr:col>
      <xdr:colOff>1073145</xdr:colOff>
      <xdr:row>71</xdr:row>
      <xdr:rowOff>608363</xdr:rowOff>
    </xdr:to>
    <xdr:pic>
      <xdr:nvPicPr>
        <xdr:cNvPr id="637" name="Imagen 636" descr="TEVA 1006263-BLK">
          <a:extLst>
            <a:ext uri="{FF2B5EF4-FFF2-40B4-BE49-F238E27FC236}">
              <a16:creationId xmlns:a16="http://schemas.microsoft.com/office/drawing/2014/main" xmlns="" id="{0DC99249-A379-42EE-B5EC-8D05B3409B28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2969580"/>
          <a:ext cx="914400" cy="50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72</xdr:row>
      <xdr:rowOff>105830</xdr:rowOff>
    </xdr:from>
    <xdr:to>
      <xdr:col>3</xdr:col>
      <xdr:colOff>1073145</xdr:colOff>
      <xdr:row>72</xdr:row>
      <xdr:rowOff>608363</xdr:rowOff>
    </xdr:to>
    <xdr:pic>
      <xdr:nvPicPr>
        <xdr:cNvPr id="638" name="Imagen 637" descr="TEVA 1006263-BLK">
          <a:extLst>
            <a:ext uri="{FF2B5EF4-FFF2-40B4-BE49-F238E27FC236}">
              <a16:creationId xmlns:a16="http://schemas.microsoft.com/office/drawing/2014/main" xmlns="" id="{3348F801-7539-4B16-9F6D-CB98E065AB22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3731580"/>
          <a:ext cx="914400" cy="50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73</xdr:row>
      <xdr:rowOff>105830</xdr:rowOff>
    </xdr:from>
    <xdr:to>
      <xdr:col>3</xdr:col>
      <xdr:colOff>1073145</xdr:colOff>
      <xdr:row>73</xdr:row>
      <xdr:rowOff>608363</xdr:rowOff>
    </xdr:to>
    <xdr:pic>
      <xdr:nvPicPr>
        <xdr:cNvPr id="639" name="Imagen 638" descr="TEVA 1006263-BLK">
          <a:extLst>
            <a:ext uri="{FF2B5EF4-FFF2-40B4-BE49-F238E27FC236}">
              <a16:creationId xmlns:a16="http://schemas.microsoft.com/office/drawing/2014/main" xmlns="" id="{B1716987-6F74-475B-A18D-34E80F4235B5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4493580"/>
          <a:ext cx="914400" cy="50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74</xdr:row>
      <xdr:rowOff>105830</xdr:rowOff>
    </xdr:from>
    <xdr:to>
      <xdr:col>3</xdr:col>
      <xdr:colOff>1073145</xdr:colOff>
      <xdr:row>74</xdr:row>
      <xdr:rowOff>608363</xdr:rowOff>
    </xdr:to>
    <xdr:pic>
      <xdr:nvPicPr>
        <xdr:cNvPr id="640" name="Imagen 639" descr="TEVA 1006263-BLK">
          <a:extLst>
            <a:ext uri="{FF2B5EF4-FFF2-40B4-BE49-F238E27FC236}">
              <a16:creationId xmlns:a16="http://schemas.microsoft.com/office/drawing/2014/main" xmlns="" id="{EF9A6F92-0E57-46C2-B364-99118AEAEE45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5255580"/>
          <a:ext cx="914400" cy="50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179911</xdr:colOff>
      <xdr:row>69</xdr:row>
      <xdr:rowOff>126996</xdr:rowOff>
    </xdr:from>
    <xdr:to>
      <xdr:col>3</xdr:col>
      <xdr:colOff>1094311</xdr:colOff>
      <xdr:row>69</xdr:row>
      <xdr:rowOff>629529</xdr:rowOff>
    </xdr:to>
    <xdr:pic>
      <xdr:nvPicPr>
        <xdr:cNvPr id="641" name="Imagen 640" descr="TEVA 1006263-BLK">
          <a:extLst>
            <a:ext uri="{FF2B5EF4-FFF2-40B4-BE49-F238E27FC236}">
              <a16:creationId xmlns:a16="http://schemas.microsoft.com/office/drawing/2014/main" xmlns="" id="{64D32B00-657D-4E33-A26F-387F704E9B3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50578" y="51466746"/>
          <a:ext cx="914400" cy="50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51</xdr:row>
      <xdr:rowOff>105830</xdr:rowOff>
    </xdr:from>
    <xdr:to>
      <xdr:col>3</xdr:col>
      <xdr:colOff>1073145</xdr:colOff>
      <xdr:row>51</xdr:row>
      <xdr:rowOff>620676</xdr:rowOff>
    </xdr:to>
    <xdr:pic>
      <xdr:nvPicPr>
        <xdr:cNvPr id="644" name="Imagen 643" descr="Women's Flatform Universal">
          <a:extLst>
            <a:ext uri="{FF2B5EF4-FFF2-40B4-BE49-F238E27FC236}">
              <a16:creationId xmlns:a16="http://schemas.microsoft.com/office/drawing/2014/main" xmlns="" id="{A9CFAF6A-DFCF-4946-A286-46B2439324DD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7729580"/>
          <a:ext cx="914400" cy="51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52</xdr:row>
      <xdr:rowOff>105830</xdr:rowOff>
    </xdr:from>
    <xdr:to>
      <xdr:col>3</xdr:col>
      <xdr:colOff>1073145</xdr:colOff>
      <xdr:row>52</xdr:row>
      <xdr:rowOff>620676</xdr:rowOff>
    </xdr:to>
    <xdr:pic>
      <xdr:nvPicPr>
        <xdr:cNvPr id="645" name="Imagen 644" descr="Women's Flatform Universal">
          <a:extLst>
            <a:ext uri="{FF2B5EF4-FFF2-40B4-BE49-F238E27FC236}">
              <a16:creationId xmlns:a16="http://schemas.microsoft.com/office/drawing/2014/main" xmlns="" id="{09ED3663-51C3-4ED2-A4EE-757D03D343A3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8491580"/>
          <a:ext cx="914400" cy="51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53</xdr:row>
      <xdr:rowOff>105830</xdr:rowOff>
    </xdr:from>
    <xdr:to>
      <xdr:col>3</xdr:col>
      <xdr:colOff>1073145</xdr:colOff>
      <xdr:row>53</xdr:row>
      <xdr:rowOff>620676</xdr:rowOff>
    </xdr:to>
    <xdr:pic>
      <xdr:nvPicPr>
        <xdr:cNvPr id="646" name="Imagen 645" descr="Women's Flatform Universal">
          <a:extLst>
            <a:ext uri="{FF2B5EF4-FFF2-40B4-BE49-F238E27FC236}">
              <a16:creationId xmlns:a16="http://schemas.microsoft.com/office/drawing/2014/main" xmlns="" id="{983E903C-76EA-46A4-B21B-130010CD007E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9253580"/>
          <a:ext cx="914400" cy="51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54</xdr:row>
      <xdr:rowOff>105830</xdr:rowOff>
    </xdr:from>
    <xdr:to>
      <xdr:col>3</xdr:col>
      <xdr:colOff>1073145</xdr:colOff>
      <xdr:row>54</xdr:row>
      <xdr:rowOff>620676</xdr:rowOff>
    </xdr:to>
    <xdr:pic>
      <xdr:nvPicPr>
        <xdr:cNvPr id="647" name="Imagen 646" descr="Women's Flatform Universal">
          <a:extLst>
            <a:ext uri="{FF2B5EF4-FFF2-40B4-BE49-F238E27FC236}">
              <a16:creationId xmlns:a16="http://schemas.microsoft.com/office/drawing/2014/main" xmlns="" id="{64090270-3C66-4C12-96D6-F1DDCF592649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40015580"/>
          <a:ext cx="914400" cy="51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55</xdr:row>
      <xdr:rowOff>105830</xdr:rowOff>
    </xdr:from>
    <xdr:to>
      <xdr:col>3</xdr:col>
      <xdr:colOff>1073145</xdr:colOff>
      <xdr:row>55</xdr:row>
      <xdr:rowOff>620676</xdr:rowOff>
    </xdr:to>
    <xdr:pic>
      <xdr:nvPicPr>
        <xdr:cNvPr id="648" name="Imagen 647" descr="Women's Flatform Universal">
          <a:extLst>
            <a:ext uri="{FF2B5EF4-FFF2-40B4-BE49-F238E27FC236}">
              <a16:creationId xmlns:a16="http://schemas.microsoft.com/office/drawing/2014/main" xmlns="" id="{116CA8D5-8333-4301-B1DB-15354D22626E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40777580"/>
          <a:ext cx="914400" cy="51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179911</xdr:colOff>
      <xdr:row>50</xdr:row>
      <xdr:rowOff>116413</xdr:rowOff>
    </xdr:from>
    <xdr:to>
      <xdr:col>3</xdr:col>
      <xdr:colOff>1094311</xdr:colOff>
      <xdr:row>50</xdr:row>
      <xdr:rowOff>631259</xdr:rowOff>
    </xdr:to>
    <xdr:pic>
      <xdr:nvPicPr>
        <xdr:cNvPr id="649" name="Imagen 648" descr="Women's Flatform Universal">
          <a:extLst>
            <a:ext uri="{FF2B5EF4-FFF2-40B4-BE49-F238E27FC236}">
              <a16:creationId xmlns:a16="http://schemas.microsoft.com/office/drawing/2014/main" xmlns="" id="{5C1917F7-013A-4ACB-A78A-10C3A5E2BF42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50578" y="36978163"/>
          <a:ext cx="914400" cy="514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179911</xdr:colOff>
      <xdr:row>36</xdr:row>
      <xdr:rowOff>126996</xdr:rowOff>
    </xdr:from>
    <xdr:to>
      <xdr:col>3</xdr:col>
      <xdr:colOff>1094311</xdr:colOff>
      <xdr:row>36</xdr:row>
      <xdr:rowOff>650036</xdr:rowOff>
    </xdr:to>
    <xdr:pic>
      <xdr:nvPicPr>
        <xdr:cNvPr id="650" name="Imagen 649" descr="Teva® Originals EVA Sandals for Women | TEVA® Portugal">
          <a:extLst>
            <a:ext uri="{FF2B5EF4-FFF2-40B4-BE49-F238E27FC236}">
              <a16:creationId xmlns:a16="http://schemas.microsoft.com/office/drawing/2014/main" xmlns="" id="{B26C2DC9-E2E4-4A65-AAA1-10F5291C8B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0578" y="26320746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169328</xdr:colOff>
      <xdr:row>28</xdr:row>
      <xdr:rowOff>126996</xdr:rowOff>
    </xdr:from>
    <xdr:to>
      <xdr:col>3</xdr:col>
      <xdr:colOff>1083728</xdr:colOff>
      <xdr:row>28</xdr:row>
      <xdr:rowOff>613729</xdr:rowOff>
    </xdr:to>
    <xdr:pic>
      <xdr:nvPicPr>
        <xdr:cNvPr id="652" name="Imagen 651" descr="Women's Hurricane XLT2">
          <a:extLst>
            <a:ext uri="{FF2B5EF4-FFF2-40B4-BE49-F238E27FC236}">
              <a16:creationId xmlns:a16="http://schemas.microsoft.com/office/drawing/2014/main" xmlns="" id="{0EF2EB73-E113-4EB5-A9AF-CF3B54C1E9EF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9995" y="20224746"/>
          <a:ext cx="914400" cy="48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29</xdr:row>
      <xdr:rowOff>105830</xdr:rowOff>
    </xdr:from>
    <xdr:to>
      <xdr:col>3</xdr:col>
      <xdr:colOff>1073145</xdr:colOff>
      <xdr:row>29</xdr:row>
      <xdr:rowOff>592563</xdr:rowOff>
    </xdr:to>
    <xdr:pic>
      <xdr:nvPicPr>
        <xdr:cNvPr id="653" name="Imagen 652" descr="Women's Hurricane XLT2">
          <a:extLst>
            <a:ext uri="{FF2B5EF4-FFF2-40B4-BE49-F238E27FC236}">
              <a16:creationId xmlns:a16="http://schemas.microsoft.com/office/drawing/2014/main" xmlns="" id="{3A4F086C-8E75-4AF9-AE69-BCAB99FD784C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20965580"/>
          <a:ext cx="914400" cy="48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30</xdr:row>
      <xdr:rowOff>105830</xdr:rowOff>
    </xdr:from>
    <xdr:to>
      <xdr:col>3</xdr:col>
      <xdr:colOff>1073145</xdr:colOff>
      <xdr:row>30</xdr:row>
      <xdr:rowOff>592563</xdr:rowOff>
    </xdr:to>
    <xdr:pic>
      <xdr:nvPicPr>
        <xdr:cNvPr id="654" name="Imagen 653" descr="Women's Hurricane XLT2">
          <a:extLst>
            <a:ext uri="{FF2B5EF4-FFF2-40B4-BE49-F238E27FC236}">
              <a16:creationId xmlns:a16="http://schemas.microsoft.com/office/drawing/2014/main" xmlns="" id="{172D8B1B-980E-4E16-9010-03A2B27B496C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21727580"/>
          <a:ext cx="914400" cy="48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31</xdr:row>
      <xdr:rowOff>105830</xdr:rowOff>
    </xdr:from>
    <xdr:to>
      <xdr:col>3</xdr:col>
      <xdr:colOff>1073145</xdr:colOff>
      <xdr:row>31</xdr:row>
      <xdr:rowOff>592563</xdr:rowOff>
    </xdr:to>
    <xdr:pic>
      <xdr:nvPicPr>
        <xdr:cNvPr id="655" name="Imagen 654" descr="Women's Hurricane XLT2">
          <a:extLst>
            <a:ext uri="{FF2B5EF4-FFF2-40B4-BE49-F238E27FC236}">
              <a16:creationId xmlns:a16="http://schemas.microsoft.com/office/drawing/2014/main" xmlns="" id="{3AEC9BC9-01BB-42CE-A88D-08C1B9D4E6EA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22489580"/>
          <a:ext cx="914400" cy="48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32</xdr:row>
      <xdr:rowOff>105830</xdr:rowOff>
    </xdr:from>
    <xdr:to>
      <xdr:col>3</xdr:col>
      <xdr:colOff>1073145</xdr:colOff>
      <xdr:row>32</xdr:row>
      <xdr:rowOff>592563</xdr:rowOff>
    </xdr:to>
    <xdr:pic>
      <xdr:nvPicPr>
        <xdr:cNvPr id="656" name="Imagen 655" descr="Women's Hurricane XLT2">
          <a:extLst>
            <a:ext uri="{FF2B5EF4-FFF2-40B4-BE49-F238E27FC236}">
              <a16:creationId xmlns:a16="http://schemas.microsoft.com/office/drawing/2014/main" xmlns="" id="{63FA6AA8-B2EC-45AF-BDBA-0AEDF4516A96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23251580"/>
          <a:ext cx="914400" cy="48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33</xdr:row>
      <xdr:rowOff>105830</xdr:rowOff>
    </xdr:from>
    <xdr:to>
      <xdr:col>3</xdr:col>
      <xdr:colOff>1073145</xdr:colOff>
      <xdr:row>33</xdr:row>
      <xdr:rowOff>592563</xdr:rowOff>
    </xdr:to>
    <xdr:pic>
      <xdr:nvPicPr>
        <xdr:cNvPr id="657" name="Imagen 656" descr="Women's Hurricane XLT2">
          <a:extLst>
            <a:ext uri="{FF2B5EF4-FFF2-40B4-BE49-F238E27FC236}">
              <a16:creationId xmlns:a16="http://schemas.microsoft.com/office/drawing/2014/main" xmlns="" id="{192B863A-C09E-445C-9315-565A38AD28C2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24013580"/>
          <a:ext cx="914400" cy="48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34</xdr:row>
      <xdr:rowOff>105830</xdr:rowOff>
    </xdr:from>
    <xdr:to>
      <xdr:col>3</xdr:col>
      <xdr:colOff>1073145</xdr:colOff>
      <xdr:row>34</xdr:row>
      <xdr:rowOff>592563</xdr:rowOff>
    </xdr:to>
    <xdr:pic>
      <xdr:nvPicPr>
        <xdr:cNvPr id="658" name="Imagen 657" descr="Women's Hurricane XLT2">
          <a:extLst>
            <a:ext uri="{FF2B5EF4-FFF2-40B4-BE49-F238E27FC236}">
              <a16:creationId xmlns:a16="http://schemas.microsoft.com/office/drawing/2014/main" xmlns="" id="{B035E103-ED41-47ED-B9CE-B3A80E86CE6A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24775580"/>
          <a:ext cx="914400" cy="48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35</xdr:row>
      <xdr:rowOff>105830</xdr:rowOff>
    </xdr:from>
    <xdr:to>
      <xdr:col>3</xdr:col>
      <xdr:colOff>1073145</xdr:colOff>
      <xdr:row>35</xdr:row>
      <xdr:rowOff>592563</xdr:rowOff>
    </xdr:to>
    <xdr:pic>
      <xdr:nvPicPr>
        <xdr:cNvPr id="659" name="Imagen 658" descr="Women's Hurricane XLT2">
          <a:extLst>
            <a:ext uri="{FF2B5EF4-FFF2-40B4-BE49-F238E27FC236}">
              <a16:creationId xmlns:a16="http://schemas.microsoft.com/office/drawing/2014/main" xmlns="" id="{82624776-7D5A-4176-9D77-9D8569302FD1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25537580"/>
          <a:ext cx="914400" cy="48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179911</xdr:colOff>
      <xdr:row>22</xdr:row>
      <xdr:rowOff>126996</xdr:rowOff>
    </xdr:from>
    <xdr:to>
      <xdr:col>3</xdr:col>
      <xdr:colOff>1094311</xdr:colOff>
      <xdr:row>22</xdr:row>
      <xdr:rowOff>650036</xdr:rowOff>
    </xdr:to>
    <xdr:pic>
      <xdr:nvPicPr>
        <xdr:cNvPr id="661" name="Imagen 660" descr="Teva® Active Sandals for Women | TEVA® Spain">
          <a:extLst>
            <a:ext uri="{FF2B5EF4-FFF2-40B4-BE49-F238E27FC236}">
              <a16:creationId xmlns:a16="http://schemas.microsoft.com/office/drawing/2014/main" xmlns="" id="{84A5161F-37D0-4056-A1C8-322340E811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0578" y="15652746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23</xdr:row>
      <xdr:rowOff>105830</xdr:rowOff>
    </xdr:from>
    <xdr:to>
      <xdr:col>3</xdr:col>
      <xdr:colOff>1073145</xdr:colOff>
      <xdr:row>23</xdr:row>
      <xdr:rowOff>628870</xdr:rowOff>
    </xdr:to>
    <xdr:pic>
      <xdr:nvPicPr>
        <xdr:cNvPr id="662" name="Imagen 661" descr="Teva® Active Sandals for Women | TEVA® Spain">
          <a:extLst>
            <a:ext uri="{FF2B5EF4-FFF2-40B4-BE49-F238E27FC236}">
              <a16:creationId xmlns:a16="http://schemas.microsoft.com/office/drawing/2014/main" xmlns="" id="{C6534CD9-88BC-470A-BF7D-BD975BD06E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6393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24</xdr:row>
      <xdr:rowOff>105830</xdr:rowOff>
    </xdr:from>
    <xdr:to>
      <xdr:col>3</xdr:col>
      <xdr:colOff>1073145</xdr:colOff>
      <xdr:row>24</xdr:row>
      <xdr:rowOff>628870</xdr:rowOff>
    </xdr:to>
    <xdr:pic>
      <xdr:nvPicPr>
        <xdr:cNvPr id="663" name="Imagen 662" descr="Teva® Active Sandals for Women | TEVA® Spain">
          <a:extLst>
            <a:ext uri="{FF2B5EF4-FFF2-40B4-BE49-F238E27FC236}">
              <a16:creationId xmlns:a16="http://schemas.microsoft.com/office/drawing/2014/main" xmlns="" id="{4154742C-9C0F-450D-858D-A12FC8A15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7155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25</xdr:row>
      <xdr:rowOff>105830</xdr:rowOff>
    </xdr:from>
    <xdr:to>
      <xdr:col>3</xdr:col>
      <xdr:colOff>1073145</xdr:colOff>
      <xdr:row>25</xdr:row>
      <xdr:rowOff>628870</xdr:rowOff>
    </xdr:to>
    <xdr:pic>
      <xdr:nvPicPr>
        <xdr:cNvPr id="664" name="Imagen 663" descr="Teva® Active Sandals for Women | TEVA® Spain">
          <a:extLst>
            <a:ext uri="{FF2B5EF4-FFF2-40B4-BE49-F238E27FC236}">
              <a16:creationId xmlns:a16="http://schemas.microsoft.com/office/drawing/2014/main" xmlns="" id="{28910F04-FD9E-496C-B9B0-1D4D58DE8C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7917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26</xdr:row>
      <xdr:rowOff>105830</xdr:rowOff>
    </xdr:from>
    <xdr:to>
      <xdr:col>3</xdr:col>
      <xdr:colOff>1073145</xdr:colOff>
      <xdr:row>26</xdr:row>
      <xdr:rowOff>628870</xdr:rowOff>
    </xdr:to>
    <xdr:pic>
      <xdr:nvPicPr>
        <xdr:cNvPr id="665" name="Imagen 664" descr="Teva® Active Sandals for Women | TEVA® Spain">
          <a:extLst>
            <a:ext uri="{FF2B5EF4-FFF2-40B4-BE49-F238E27FC236}">
              <a16:creationId xmlns:a16="http://schemas.microsoft.com/office/drawing/2014/main" xmlns="" id="{618B1A9B-97B7-47A2-85D6-F8229D8E69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8679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27</xdr:row>
      <xdr:rowOff>105830</xdr:rowOff>
    </xdr:from>
    <xdr:to>
      <xdr:col>3</xdr:col>
      <xdr:colOff>1073145</xdr:colOff>
      <xdr:row>27</xdr:row>
      <xdr:rowOff>628870</xdr:rowOff>
    </xdr:to>
    <xdr:pic>
      <xdr:nvPicPr>
        <xdr:cNvPr id="666" name="Imagen 665" descr="Teva® Active Sandals for Women | TEVA® Spain">
          <a:extLst>
            <a:ext uri="{FF2B5EF4-FFF2-40B4-BE49-F238E27FC236}">
              <a16:creationId xmlns:a16="http://schemas.microsoft.com/office/drawing/2014/main" xmlns="" id="{1F1316CC-F4CF-4C34-9A50-5E86C031AB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9441580"/>
          <a:ext cx="914400" cy="52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169328</xdr:colOff>
      <xdr:row>56</xdr:row>
      <xdr:rowOff>126996</xdr:rowOff>
    </xdr:from>
    <xdr:to>
      <xdr:col>3</xdr:col>
      <xdr:colOff>1083728</xdr:colOff>
      <xdr:row>56</xdr:row>
      <xdr:rowOff>601448</xdr:rowOff>
    </xdr:to>
    <xdr:pic>
      <xdr:nvPicPr>
        <xdr:cNvPr id="668" name="Imagen 667" descr="Voya Infinity">
          <a:extLst>
            <a:ext uri="{FF2B5EF4-FFF2-40B4-BE49-F238E27FC236}">
              <a16:creationId xmlns:a16="http://schemas.microsoft.com/office/drawing/2014/main" xmlns="" id="{879D5E33-313B-4439-9FFA-CF3B132D10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896" b="89931" l="8018" r="91081">
                      <a14:foregroundMark x1="9369" y1="65278" x2="8108" y2="76910"/>
                      <a14:foregroundMark x1="8108" y1="76910" x2="8288" y2="77951"/>
                      <a14:foregroundMark x1="90180" y1="60243" x2="91081" y2="69792"/>
                      <a14:foregroundMark x1="91081" y1="69792" x2="90360" y2="71354"/>
                      <a14:foregroundMark x1="8108" y1="77604" x2="8108" y2="77604"/>
                      <a14:foregroundMark x1="8288" y1="75000" x2="8108" y2="765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9995" y="41560746"/>
          <a:ext cx="914400" cy="474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57</xdr:row>
      <xdr:rowOff>105830</xdr:rowOff>
    </xdr:from>
    <xdr:to>
      <xdr:col>3</xdr:col>
      <xdr:colOff>1073145</xdr:colOff>
      <xdr:row>57</xdr:row>
      <xdr:rowOff>580282</xdr:rowOff>
    </xdr:to>
    <xdr:pic>
      <xdr:nvPicPr>
        <xdr:cNvPr id="669" name="Imagen 668" descr="Voya Infinity">
          <a:extLst>
            <a:ext uri="{FF2B5EF4-FFF2-40B4-BE49-F238E27FC236}">
              <a16:creationId xmlns:a16="http://schemas.microsoft.com/office/drawing/2014/main" xmlns="" id="{3DF5C98D-D733-4664-971F-66B11CE0FF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896" b="89931" l="8018" r="91081">
                      <a14:foregroundMark x1="9369" y1="65278" x2="8108" y2="76910"/>
                      <a14:foregroundMark x1="8108" y1="76910" x2="8288" y2="77951"/>
                      <a14:foregroundMark x1="90180" y1="60243" x2="91081" y2="69792"/>
                      <a14:foregroundMark x1="91081" y1="69792" x2="90360" y2="71354"/>
                      <a14:foregroundMark x1="8108" y1="77604" x2="8108" y2="77604"/>
                      <a14:foregroundMark x1="8288" y1="75000" x2="8108" y2="765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2301580"/>
          <a:ext cx="914400" cy="474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58</xdr:row>
      <xdr:rowOff>105830</xdr:rowOff>
    </xdr:from>
    <xdr:to>
      <xdr:col>3</xdr:col>
      <xdr:colOff>1073145</xdr:colOff>
      <xdr:row>58</xdr:row>
      <xdr:rowOff>580282</xdr:rowOff>
    </xdr:to>
    <xdr:pic>
      <xdr:nvPicPr>
        <xdr:cNvPr id="670" name="Imagen 669" descr="Voya Infinity">
          <a:extLst>
            <a:ext uri="{FF2B5EF4-FFF2-40B4-BE49-F238E27FC236}">
              <a16:creationId xmlns:a16="http://schemas.microsoft.com/office/drawing/2014/main" xmlns="" id="{52E8A887-A886-4565-ABBD-8D1A7B0EB7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896" b="89931" l="8018" r="91081">
                      <a14:foregroundMark x1="9369" y1="65278" x2="8108" y2="76910"/>
                      <a14:foregroundMark x1="8108" y1="76910" x2="8288" y2="77951"/>
                      <a14:foregroundMark x1="90180" y1="60243" x2="91081" y2="69792"/>
                      <a14:foregroundMark x1="91081" y1="69792" x2="90360" y2="71354"/>
                      <a14:foregroundMark x1="8108" y1="77604" x2="8108" y2="77604"/>
                      <a14:foregroundMark x1="8288" y1="75000" x2="8108" y2="765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3063580"/>
          <a:ext cx="914400" cy="474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59</xdr:row>
      <xdr:rowOff>105830</xdr:rowOff>
    </xdr:from>
    <xdr:to>
      <xdr:col>3</xdr:col>
      <xdr:colOff>1073145</xdr:colOff>
      <xdr:row>59</xdr:row>
      <xdr:rowOff>580282</xdr:rowOff>
    </xdr:to>
    <xdr:pic>
      <xdr:nvPicPr>
        <xdr:cNvPr id="671" name="Imagen 670" descr="Voya Infinity">
          <a:extLst>
            <a:ext uri="{FF2B5EF4-FFF2-40B4-BE49-F238E27FC236}">
              <a16:creationId xmlns:a16="http://schemas.microsoft.com/office/drawing/2014/main" xmlns="" id="{88B1ECB1-C9A9-4415-82EA-C226ABECFE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896" b="89931" l="8018" r="91081">
                      <a14:foregroundMark x1="9369" y1="65278" x2="8108" y2="76910"/>
                      <a14:foregroundMark x1="8108" y1="76910" x2="8288" y2="77951"/>
                      <a14:foregroundMark x1="90180" y1="60243" x2="91081" y2="69792"/>
                      <a14:foregroundMark x1="91081" y1="69792" x2="90360" y2="71354"/>
                      <a14:foregroundMark x1="8108" y1="77604" x2="8108" y2="77604"/>
                      <a14:foregroundMark x1="8288" y1="75000" x2="8108" y2="765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3825580"/>
          <a:ext cx="914400" cy="474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60</xdr:row>
      <xdr:rowOff>105830</xdr:rowOff>
    </xdr:from>
    <xdr:to>
      <xdr:col>3</xdr:col>
      <xdr:colOff>1073145</xdr:colOff>
      <xdr:row>60</xdr:row>
      <xdr:rowOff>580282</xdr:rowOff>
    </xdr:to>
    <xdr:pic>
      <xdr:nvPicPr>
        <xdr:cNvPr id="672" name="Imagen 671" descr="Voya Infinity">
          <a:extLst>
            <a:ext uri="{FF2B5EF4-FFF2-40B4-BE49-F238E27FC236}">
              <a16:creationId xmlns:a16="http://schemas.microsoft.com/office/drawing/2014/main" xmlns="" id="{82131A66-AED6-4952-BA98-21136DFE66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896" b="89931" l="8018" r="91081">
                      <a14:foregroundMark x1="9369" y1="65278" x2="8108" y2="76910"/>
                      <a14:foregroundMark x1="8108" y1="76910" x2="8288" y2="77951"/>
                      <a14:foregroundMark x1="90180" y1="60243" x2="91081" y2="69792"/>
                      <a14:foregroundMark x1="91081" y1="69792" x2="90360" y2="71354"/>
                      <a14:foregroundMark x1="8108" y1="77604" x2="8108" y2="77604"/>
                      <a14:foregroundMark x1="8288" y1="75000" x2="8108" y2="765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4587580"/>
          <a:ext cx="914400" cy="474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61</xdr:row>
      <xdr:rowOff>105830</xdr:rowOff>
    </xdr:from>
    <xdr:to>
      <xdr:col>3</xdr:col>
      <xdr:colOff>1073145</xdr:colOff>
      <xdr:row>61</xdr:row>
      <xdr:rowOff>580282</xdr:rowOff>
    </xdr:to>
    <xdr:pic>
      <xdr:nvPicPr>
        <xdr:cNvPr id="673" name="Imagen 672" descr="Voya Infinity">
          <a:extLst>
            <a:ext uri="{FF2B5EF4-FFF2-40B4-BE49-F238E27FC236}">
              <a16:creationId xmlns:a16="http://schemas.microsoft.com/office/drawing/2014/main" xmlns="" id="{7E9FC2A0-8529-481A-A499-10A1F33EBD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896" b="89931" l="8018" r="91081">
                      <a14:foregroundMark x1="9369" y1="65278" x2="8108" y2="76910"/>
                      <a14:foregroundMark x1="8108" y1="76910" x2="8288" y2="77951"/>
                      <a14:foregroundMark x1="90180" y1="60243" x2="91081" y2="69792"/>
                      <a14:foregroundMark x1="91081" y1="69792" x2="90360" y2="71354"/>
                      <a14:foregroundMark x1="8108" y1="77604" x2="8108" y2="77604"/>
                      <a14:foregroundMark x1="8288" y1="75000" x2="8108" y2="765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5349580"/>
          <a:ext cx="914400" cy="474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62</xdr:row>
      <xdr:rowOff>105830</xdr:rowOff>
    </xdr:from>
    <xdr:to>
      <xdr:col>3</xdr:col>
      <xdr:colOff>1073145</xdr:colOff>
      <xdr:row>62</xdr:row>
      <xdr:rowOff>580282</xdr:rowOff>
    </xdr:to>
    <xdr:pic>
      <xdr:nvPicPr>
        <xdr:cNvPr id="674" name="Imagen 673" descr="Voya Infinity">
          <a:extLst>
            <a:ext uri="{FF2B5EF4-FFF2-40B4-BE49-F238E27FC236}">
              <a16:creationId xmlns:a16="http://schemas.microsoft.com/office/drawing/2014/main" xmlns="" id="{83673DB6-56D3-4B50-883F-6A94F96275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896" b="89931" l="8018" r="91081">
                      <a14:foregroundMark x1="9369" y1="65278" x2="8108" y2="76910"/>
                      <a14:foregroundMark x1="8108" y1="76910" x2="8288" y2="77951"/>
                      <a14:foregroundMark x1="90180" y1="60243" x2="91081" y2="69792"/>
                      <a14:foregroundMark x1="91081" y1="69792" x2="90360" y2="71354"/>
                      <a14:foregroundMark x1="8108" y1="77604" x2="8108" y2="77604"/>
                      <a14:foregroundMark x1="8288" y1="75000" x2="8108" y2="765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46111580"/>
          <a:ext cx="914400" cy="474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169328</xdr:colOff>
      <xdr:row>42</xdr:row>
      <xdr:rowOff>126996</xdr:rowOff>
    </xdr:from>
    <xdr:to>
      <xdr:col>3</xdr:col>
      <xdr:colOff>1083728</xdr:colOff>
      <xdr:row>42</xdr:row>
      <xdr:rowOff>624414</xdr:rowOff>
    </xdr:to>
    <xdr:pic>
      <xdr:nvPicPr>
        <xdr:cNvPr id="676" name="Imagen 675" descr="TEVA Women's Sandal 1090969 BLK Black">
          <a:extLst>
            <a:ext uri="{FF2B5EF4-FFF2-40B4-BE49-F238E27FC236}">
              <a16:creationId xmlns:a16="http://schemas.microsoft.com/office/drawing/2014/main" xmlns="" id="{7DAC4446-BEBF-4C3E-8536-D9DE83283A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9995" y="30892746"/>
          <a:ext cx="914400" cy="497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43</xdr:row>
      <xdr:rowOff>105830</xdr:rowOff>
    </xdr:from>
    <xdr:to>
      <xdr:col>3</xdr:col>
      <xdr:colOff>1073145</xdr:colOff>
      <xdr:row>43</xdr:row>
      <xdr:rowOff>603248</xdr:rowOff>
    </xdr:to>
    <xdr:pic>
      <xdr:nvPicPr>
        <xdr:cNvPr id="677" name="Imagen 676" descr="TEVA Women's Sandal 1090969 BLK Black">
          <a:extLst>
            <a:ext uri="{FF2B5EF4-FFF2-40B4-BE49-F238E27FC236}">
              <a16:creationId xmlns:a16="http://schemas.microsoft.com/office/drawing/2014/main" xmlns="" id="{847C88B1-9C44-44BE-A898-C71137D460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1633580"/>
          <a:ext cx="914400" cy="497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44</xdr:row>
      <xdr:rowOff>105830</xdr:rowOff>
    </xdr:from>
    <xdr:to>
      <xdr:col>3</xdr:col>
      <xdr:colOff>1073145</xdr:colOff>
      <xdr:row>44</xdr:row>
      <xdr:rowOff>603248</xdr:rowOff>
    </xdr:to>
    <xdr:pic>
      <xdr:nvPicPr>
        <xdr:cNvPr id="678" name="Imagen 677" descr="TEVA Women's Sandal 1090969 BLK Black">
          <a:extLst>
            <a:ext uri="{FF2B5EF4-FFF2-40B4-BE49-F238E27FC236}">
              <a16:creationId xmlns:a16="http://schemas.microsoft.com/office/drawing/2014/main" xmlns="" id="{3FA911CD-6A16-4745-BCF4-1A3BE972EA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2395580"/>
          <a:ext cx="914400" cy="497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179911</xdr:colOff>
      <xdr:row>45</xdr:row>
      <xdr:rowOff>126996</xdr:rowOff>
    </xdr:from>
    <xdr:to>
      <xdr:col>3</xdr:col>
      <xdr:colOff>1094311</xdr:colOff>
      <xdr:row>45</xdr:row>
      <xdr:rowOff>689359</xdr:rowOff>
    </xdr:to>
    <xdr:pic>
      <xdr:nvPicPr>
        <xdr:cNvPr id="680" name="Imagen 679" descr="TEVA】MIDFORM INFINITY(サンダル)｜シューズ｜emmi（エミ）の通販サイト 【公式】">
          <a:extLst>
            <a:ext uri="{FF2B5EF4-FFF2-40B4-BE49-F238E27FC236}">
              <a16:creationId xmlns:a16="http://schemas.microsoft.com/office/drawing/2014/main" xmlns="" id="{7F7342A3-5F65-4931-8B51-8673ACC6A0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50578" y="33178746"/>
          <a:ext cx="914400" cy="562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46</xdr:row>
      <xdr:rowOff>105830</xdr:rowOff>
    </xdr:from>
    <xdr:to>
      <xdr:col>3</xdr:col>
      <xdr:colOff>1073145</xdr:colOff>
      <xdr:row>46</xdr:row>
      <xdr:rowOff>668193</xdr:rowOff>
    </xdr:to>
    <xdr:pic>
      <xdr:nvPicPr>
        <xdr:cNvPr id="681" name="Imagen 680" descr="TEVA】MIDFORM INFINITY(サンダル)｜シューズ｜emmi（エミ）の通販サイト 【公式】">
          <a:extLst>
            <a:ext uri="{FF2B5EF4-FFF2-40B4-BE49-F238E27FC236}">
              <a16:creationId xmlns:a16="http://schemas.microsoft.com/office/drawing/2014/main" xmlns="" id="{91980557-F5C9-4A8E-A9CE-689982D29B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3919580"/>
          <a:ext cx="914400" cy="562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47</xdr:row>
      <xdr:rowOff>105830</xdr:rowOff>
    </xdr:from>
    <xdr:to>
      <xdr:col>3</xdr:col>
      <xdr:colOff>1073145</xdr:colOff>
      <xdr:row>47</xdr:row>
      <xdr:rowOff>668193</xdr:rowOff>
    </xdr:to>
    <xdr:pic>
      <xdr:nvPicPr>
        <xdr:cNvPr id="682" name="Imagen 681" descr="TEVA】MIDFORM INFINITY(サンダル)｜シューズ｜emmi（エミ）の通販サイト 【公式】">
          <a:extLst>
            <a:ext uri="{FF2B5EF4-FFF2-40B4-BE49-F238E27FC236}">
              <a16:creationId xmlns:a16="http://schemas.microsoft.com/office/drawing/2014/main" xmlns="" id="{8D126B9B-EF18-4A37-8713-D66C8F5C67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4681580"/>
          <a:ext cx="914400" cy="562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48</xdr:row>
      <xdr:rowOff>105830</xdr:rowOff>
    </xdr:from>
    <xdr:to>
      <xdr:col>3</xdr:col>
      <xdr:colOff>1073145</xdr:colOff>
      <xdr:row>48</xdr:row>
      <xdr:rowOff>668193</xdr:rowOff>
    </xdr:to>
    <xdr:pic>
      <xdr:nvPicPr>
        <xdr:cNvPr id="683" name="Imagen 682" descr="TEVA】MIDFORM INFINITY(サンダル)｜シューズ｜emmi（エミ）の通販サイト 【公式】">
          <a:extLst>
            <a:ext uri="{FF2B5EF4-FFF2-40B4-BE49-F238E27FC236}">
              <a16:creationId xmlns:a16="http://schemas.microsoft.com/office/drawing/2014/main" xmlns="" id="{09DD8BB1-4C55-448C-8549-A8794A5199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5443580"/>
          <a:ext cx="914400" cy="562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49</xdr:row>
      <xdr:rowOff>105830</xdr:rowOff>
    </xdr:from>
    <xdr:to>
      <xdr:col>3</xdr:col>
      <xdr:colOff>1073145</xdr:colOff>
      <xdr:row>49</xdr:row>
      <xdr:rowOff>668193</xdr:rowOff>
    </xdr:to>
    <xdr:pic>
      <xdr:nvPicPr>
        <xdr:cNvPr id="684" name="Imagen 683" descr="TEVA】MIDFORM INFINITY(サンダル)｜シューズ｜emmi（エミ）の通販サイト 【公式】">
          <a:extLst>
            <a:ext uri="{FF2B5EF4-FFF2-40B4-BE49-F238E27FC236}">
              <a16:creationId xmlns:a16="http://schemas.microsoft.com/office/drawing/2014/main" xmlns="" id="{A73AC4BD-C7EA-4CCE-9FF2-843D5E4396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36205580"/>
          <a:ext cx="914400" cy="562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169328</xdr:colOff>
      <xdr:row>80</xdr:row>
      <xdr:rowOff>126996</xdr:rowOff>
    </xdr:from>
    <xdr:to>
      <xdr:col>3</xdr:col>
      <xdr:colOff>1083728</xdr:colOff>
      <xdr:row>80</xdr:row>
      <xdr:rowOff>492121</xdr:rowOff>
    </xdr:to>
    <xdr:pic>
      <xdr:nvPicPr>
        <xdr:cNvPr id="686" name="Imagen 685" descr="Teva Women's Mush II Flip-Flop Sandal - Fronds Black (4198-FBLC) – TEVA  Singapore">
          <a:extLst>
            <a:ext uri="{FF2B5EF4-FFF2-40B4-BE49-F238E27FC236}">
              <a16:creationId xmlns:a16="http://schemas.microsoft.com/office/drawing/2014/main" xmlns="" id="{DE925F4B-B3E0-4F39-811E-F75E9E3007DD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9995" y="59848746"/>
          <a:ext cx="914400" cy="36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81</xdr:row>
      <xdr:rowOff>105830</xdr:rowOff>
    </xdr:from>
    <xdr:to>
      <xdr:col>3</xdr:col>
      <xdr:colOff>1073145</xdr:colOff>
      <xdr:row>81</xdr:row>
      <xdr:rowOff>470955</xdr:rowOff>
    </xdr:to>
    <xdr:pic>
      <xdr:nvPicPr>
        <xdr:cNvPr id="687" name="Imagen 686" descr="Teva Women's Mush II Flip-Flop Sandal - Fronds Black (4198-FBLC) – TEVA  Singapore">
          <a:extLst>
            <a:ext uri="{FF2B5EF4-FFF2-40B4-BE49-F238E27FC236}">
              <a16:creationId xmlns:a16="http://schemas.microsoft.com/office/drawing/2014/main" xmlns="" id="{309A5DCF-60A9-48CE-8019-468C440CFA92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60589580"/>
          <a:ext cx="914400" cy="36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82</xdr:row>
      <xdr:rowOff>105830</xdr:rowOff>
    </xdr:from>
    <xdr:to>
      <xdr:col>3</xdr:col>
      <xdr:colOff>1073145</xdr:colOff>
      <xdr:row>82</xdr:row>
      <xdr:rowOff>470955</xdr:rowOff>
    </xdr:to>
    <xdr:pic>
      <xdr:nvPicPr>
        <xdr:cNvPr id="688" name="Imagen 687" descr="Teva Women's Mush II Flip-Flop Sandal - Fronds Black (4198-FBLC) – TEVA  Singapore">
          <a:extLst>
            <a:ext uri="{FF2B5EF4-FFF2-40B4-BE49-F238E27FC236}">
              <a16:creationId xmlns:a16="http://schemas.microsoft.com/office/drawing/2014/main" xmlns="" id="{3EBCBDFA-A242-41F1-919E-1A79B97FCA4A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61351580"/>
          <a:ext cx="914400" cy="36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83</xdr:row>
      <xdr:rowOff>105830</xdr:rowOff>
    </xdr:from>
    <xdr:to>
      <xdr:col>3</xdr:col>
      <xdr:colOff>1073145</xdr:colOff>
      <xdr:row>83</xdr:row>
      <xdr:rowOff>470955</xdr:rowOff>
    </xdr:to>
    <xdr:pic>
      <xdr:nvPicPr>
        <xdr:cNvPr id="689" name="Imagen 688" descr="Teva Women's Mush II Flip-Flop Sandal - Fronds Black (4198-FBLC) – TEVA  Singapore">
          <a:extLst>
            <a:ext uri="{FF2B5EF4-FFF2-40B4-BE49-F238E27FC236}">
              <a16:creationId xmlns:a16="http://schemas.microsoft.com/office/drawing/2014/main" xmlns="" id="{C6BA237E-0B38-47F0-9C40-FAFB0599B38A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62113580"/>
          <a:ext cx="914400" cy="36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179911</xdr:colOff>
      <xdr:row>13</xdr:row>
      <xdr:rowOff>126996</xdr:rowOff>
    </xdr:from>
    <xdr:to>
      <xdr:col>3</xdr:col>
      <xdr:colOff>1094311</xdr:colOff>
      <xdr:row>13</xdr:row>
      <xdr:rowOff>581755</xdr:rowOff>
    </xdr:to>
    <xdr:pic>
      <xdr:nvPicPr>
        <xdr:cNvPr id="691" name="Imagen 690" descr="Teva Women's Tirra Sandal Black/Grey - 4266-BKGY">
          <a:extLst>
            <a:ext uri="{FF2B5EF4-FFF2-40B4-BE49-F238E27FC236}">
              <a16:creationId xmlns:a16="http://schemas.microsoft.com/office/drawing/2014/main" xmlns="" id="{FCDE2432-621E-4997-BCB1-6FE0FB3349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0578" y="8794746"/>
          <a:ext cx="914400" cy="45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14</xdr:row>
      <xdr:rowOff>105830</xdr:rowOff>
    </xdr:from>
    <xdr:to>
      <xdr:col>3</xdr:col>
      <xdr:colOff>1073145</xdr:colOff>
      <xdr:row>14</xdr:row>
      <xdr:rowOff>560589</xdr:rowOff>
    </xdr:to>
    <xdr:pic>
      <xdr:nvPicPr>
        <xdr:cNvPr id="692" name="Imagen 691" descr="Teva Women's Tirra Sandal Black/Grey - 4266-BKGY">
          <a:extLst>
            <a:ext uri="{FF2B5EF4-FFF2-40B4-BE49-F238E27FC236}">
              <a16:creationId xmlns:a16="http://schemas.microsoft.com/office/drawing/2014/main" xmlns="" id="{8B251B36-B604-420E-8572-ED953D26F6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9535580"/>
          <a:ext cx="914400" cy="45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15</xdr:row>
      <xdr:rowOff>105830</xdr:rowOff>
    </xdr:from>
    <xdr:to>
      <xdr:col>3</xdr:col>
      <xdr:colOff>1073145</xdr:colOff>
      <xdr:row>15</xdr:row>
      <xdr:rowOff>560589</xdr:rowOff>
    </xdr:to>
    <xdr:pic>
      <xdr:nvPicPr>
        <xdr:cNvPr id="693" name="Imagen 692" descr="Teva Women's Tirra Sandal Black/Grey - 4266-BKGY">
          <a:extLst>
            <a:ext uri="{FF2B5EF4-FFF2-40B4-BE49-F238E27FC236}">
              <a16:creationId xmlns:a16="http://schemas.microsoft.com/office/drawing/2014/main" xmlns="" id="{C68BC644-CA53-4362-BC89-4765FD074D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0297580"/>
          <a:ext cx="914400" cy="45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16</xdr:row>
      <xdr:rowOff>105830</xdr:rowOff>
    </xdr:from>
    <xdr:to>
      <xdr:col>3</xdr:col>
      <xdr:colOff>1073145</xdr:colOff>
      <xdr:row>16</xdr:row>
      <xdr:rowOff>560589</xdr:rowOff>
    </xdr:to>
    <xdr:pic>
      <xdr:nvPicPr>
        <xdr:cNvPr id="694" name="Imagen 693" descr="Teva Women's Tirra Sandal Black/Grey - 4266-BKGY">
          <a:extLst>
            <a:ext uri="{FF2B5EF4-FFF2-40B4-BE49-F238E27FC236}">
              <a16:creationId xmlns:a16="http://schemas.microsoft.com/office/drawing/2014/main" xmlns="" id="{93E032CB-C039-4AAD-8A8D-584A7919D3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1059580"/>
          <a:ext cx="914400" cy="45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17</xdr:row>
      <xdr:rowOff>105830</xdr:rowOff>
    </xdr:from>
    <xdr:to>
      <xdr:col>3</xdr:col>
      <xdr:colOff>1073145</xdr:colOff>
      <xdr:row>17</xdr:row>
      <xdr:rowOff>560589</xdr:rowOff>
    </xdr:to>
    <xdr:pic>
      <xdr:nvPicPr>
        <xdr:cNvPr id="695" name="Imagen 694" descr="Teva Women's Tirra Sandal Black/Grey - 4266-BKGY">
          <a:extLst>
            <a:ext uri="{FF2B5EF4-FFF2-40B4-BE49-F238E27FC236}">
              <a16:creationId xmlns:a16="http://schemas.microsoft.com/office/drawing/2014/main" xmlns="" id="{8C9CF745-8C15-48A4-A364-6011D45146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1821580"/>
          <a:ext cx="914400" cy="45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18</xdr:row>
      <xdr:rowOff>105830</xdr:rowOff>
    </xdr:from>
    <xdr:to>
      <xdr:col>3</xdr:col>
      <xdr:colOff>1073145</xdr:colOff>
      <xdr:row>18</xdr:row>
      <xdr:rowOff>560589</xdr:rowOff>
    </xdr:to>
    <xdr:pic>
      <xdr:nvPicPr>
        <xdr:cNvPr id="696" name="Imagen 695" descr="Teva Women's Tirra Sandal Black/Grey - 4266-BKGY">
          <a:extLst>
            <a:ext uri="{FF2B5EF4-FFF2-40B4-BE49-F238E27FC236}">
              <a16:creationId xmlns:a16="http://schemas.microsoft.com/office/drawing/2014/main" xmlns="" id="{B2AF58EF-A516-409B-998D-BEBFBD968A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2583580"/>
          <a:ext cx="914400" cy="45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19</xdr:row>
      <xdr:rowOff>105830</xdr:rowOff>
    </xdr:from>
    <xdr:to>
      <xdr:col>3</xdr:col>
      <xdr:colOff>1073145</xdr:colOff>
      <xdr:row>19</xdr:row>
      <xdr:rowOff>560589</xdr:rowOff>
    </xdr:to>
    <xdr:pic>
      <xdr:nvPicPr>
        <xdr:cNvPr id="697" name="Imagen 696" descr="Teva Women's Tirra Sandal Black/Grey - 4266-BKGY">
          <a:extLst>
            <a:ext uri="{FF2B5EF4-FFF2-40B4-BE49-F238E27FC236}">
              <a16:creationId xmlns:a16="http://schemas.microsoft.com/office/drawing/2014/main" xmlns="" id="{6AE9CFF2-1DC4-4D81-BA7E-8DF5D8875B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3345580"/>
          <a:ext cx="914400" cy="45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20</xdr:row>
      <xdr:rowOff>105830</xdr:rowOff>
    </xdr:from>
    <xdr:to>
      <xdr:col>3</xdr:col>
      <xdr:colOff>1073145</xdr:colOff>
      <xdr:row>20</xdr:row>
      <xdr:rowOff>560589</xdr:rowOff>
    </xdr:to>
    <xdr:pic>
      <xdr:nvPicPr>
        <xdr:cNvPr id="698" name="Imagen 697" descr="Teva Women's Tirra Sandal Black/Grey - 4266-BKGY">
          <a:extLst>
            <a:ext uri="{FF2B5EF4-FFF2-40B4-BE49-F238E27FC236}">
              <a16:creationId xmlns:a16="http://schemas.microsoft.com/office/drawing/2014/main" xmlns="" id="{3437A3E2-8F04-4A92-A6D5-44933BD30E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4107580"/>
          <a:ext cx="914400" cy="45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21</xdr:row>
      <xdr:rowOff>105830</xdr:rowOff>
    </xdr:from>
    <xdr:to>
      <xdr:col>3</xdr:col>
      <xdr:colOff>1073145</xdr:colOff>
      <xdr:row>21</xdr:row>
      <xdr:rowOff>560589</xdr:rowOff>
    </xdr:to>
    <xdr:pic>
      <xdr:nvPicPr>
        <xdr:cNvPr id="699" name="Imagen 698" descr="Teva Women's Tirra Sandal Black/Grey - 4266-BKGY">
          <a:extLst>
            <a:ext uri="{FF2B5EF4-FFF2-40B4-BE49-F238E27FC236}">
              <a16:creationId xmlns:a16="http://schemas.microsoft.com/office/drawing/2014/main" xmlns="" id="{8D71963F-F2A1-456E-A544-696517085C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412" y="14869580"/>
          <a:ext cx="914400" cy="454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169328</xdr:colOff>
      <xdr:row>75</xdr:row>
      <xdr:rowOff>137579</xdr:rowOff>
    </xdr:from>
    <xdr:to>
      <xdr:col>3</xdr:col>
      <xdr:colOff>1083728</xdr:colOff>
      <xdr:row>75</xdr:row>
      <xdr:rowOff>726763</xdr:rowOff>
    </xdr:to>
    <xdr:pic>
      <xdr:nvPicPr>
        <xdr:cNvPr id="701" name="Imagen 700" descr="Teva Hurricane 4 Sandals - Women's — CampSaver">
          <a:extLst>
            <a:ext uri="{FF2B5EF4-FFF2-40B4-BE49-F238E27FC236}">
              <a16:creationId xmlns:a16="http://schemas.microsoft.com/office/drawing/2014/main" xmlns="" id="{F14C8DAF-0636-4EBD-B3BB-32DB234E81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39995" y="56049329"/>
          <a:ext cx="914400" cy="589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76</xdr:row>
      <xdr:rowOff>105830</xdr:rowOff>
    </xdr:from>
    <xdr:to>
      <xdr:col>3</xdr:col>
      <xdr:colOff>1073145</xdr:colOff>
      <xdr:row>76</xdr:row>
      <xdr:rowOff>695014</xdr:rowOff>
    </xdr:to>
    <xdr:pic>
      <xdr:nvPicPr>
        <xdr:cNvPr id="702" name="Imagen 701" descr="Teva Hurricane 4 Sandals - Women's — CampSaver">
          <a:extLst>
            <a:ext uri="{FF2B5EF4-FFF2-40B4-BE49-F238E27FC236}">
              <a16:creationId xmlns:a16="http://schemas.microsoft.com/office/drawing/2014/main" xmlns="" id="{326E1BB7-C8E9-4A5C-89A9-DD4CD7DD9E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6779580"/>
          <a:ext cx="914400" cy="589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77</xdr:row>
      <xdr:rowOff>105830</xdr:rowOff>
    </xdr:from>
    <xdr:to>
      <xdr:col>3</xdr:col>
      <xdr:colOff>1073145</xdr:colOff>
      <xdr:row>77</xdr:row>
      <xdr:rowOff>695014</xdr:rowOff>
    </xdr:to>
    <xdr:pic>
      <xdr:nvPicPr>
        <xdr:cNvPr id="703" name="Imagen 702" descr="Teva Hurricane 4 Sandals - Women's — CampSaver">
          <a:extLst>
            <a:ext uri="{FF2B5EF4-FFF2-40B4-BE49-F238E27FC236}">
              <a16:creationId xmlns:a16="http://schemas.microsoft.com/office/drawing/2014/main" xmlns="" id="{56F53ADB-FB71-4E18-B38D-5702D8A567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7541580"/>
          <a:ext cx="914400" cy="589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78</xdr:row>
      <xdr:rowOff>105830</xdr:rowOff>
    </xdr:from>
    <xdr:to>
      <xdr:col>3</xdr:col>
      <xdr:colOff>1073145</xdr:colOff>
      <xdr:row>78</xdr:row>
      <xdr:rowOff>695014</xdr:rowOff>
    </xdr:to>
    <xdr:pic>
      <xdr:nvPicPr>
        <xdr:cNvPr id="1024" name="Imagen 1023" descr="Teva Hurricane 4 Sandals - Women's — CampSaver">
          <a:extLst>
            <a:ext uri="{FF2B5EF4-FFF2-40B4-BE49-F238E27FC236}">
              <a16:creationId xmlns:a16="http://schemas.microsoft.com/office/drawing/2014/main" xmlns="" id="{C7C1ACF1-D555-4720-A925-9EC612DA99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8303580"/>
          <a:ext cx="914400" cy="589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158745</xdr:colOff>
      <xdr:row>79</xdr:row>
      <xdr:rowOff>105830</xdr:rowOff>
    </xdr:from>
    <xdr:to>
      <xdr:col>3</xdr:col>
      <xdr:colOff>1073145</xdr:colOff>
      <xdr:row>79</xdr:row>
      <xdr:rowOff>695014</xdr:rowOff>
    </xdr:to>
    <xdr:pic>
      <xdr:nvPicPr>
        <xdr:cNvPr id="1025" name="Imagen 1024" descr="Teva Hurricane 4 Sandals - Women's — CampSaver">
          <a:extLst>
            <a:ext uri="{FF2B5EF4-FFF2-40B4-BE49-F238E27FC236}">
              <a16:creationId xmlns:a16="http://schemas.microsoft.com/office/drawing/2014/main" xmlns="" id="{EB1139C5-8370-40D6-832F-76F72A6FB0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29412" y="59065580"/>
          <a:ext cx="914400" cy="589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4"/>
  <sheetViews>
    <sheetView showGridLines="0" tabSelected="1" zoomScale="90" zoomScaleNormal="90" workbookViewId="0">
      <selection activeCell="S5" sqref="S5"/>
    </sheetView>
  </sheetViews>
  <sheetFormatPr defaultColWidth="11.375" defaultRowHeight="14.25"/>
  <cols>
    <col min="1" max="1" width="5.75" style="3" customWidth="1"/>
    <col min="2" max="2" width="16.25" style="3" bestFit="1" customWidth="1"/>
    <col min="3" max="3" width="13.375" style="3" bestFit="1" customWidth="1"/>
    <col min="4" max="4" width="19" style="3" customWidth="1"/>
    <col min="5" max="5" width="18.375" style="1" bestFit="1" customWidth="1"/>
    <col min="6" max="6" width="18.75" style="2" customWidth="1"/>
    <col min="7" max="7" width="12.75" style="1" bestFit="1" customWidth="1"/>
    <col min="8" max="8" width="14" style="1" bestFit="1" customWidth="1"/>
    <col min="9" max="10" width="12.75" style="6" customWidth="1"/>
    <col min="11" max="11" width="20.75" style="3" customWidth="1"/>
    <col min="12" max="12" width="12.75" style="7" customWidth="1"/>
    <col min="13" max="13" width="12.75" style="3" customWidth="1"/>
    <col min="14" max="14" width="13.75" style="3" customWidth="1"/>
    <col min="15" max="16384" width="11.375" style="3"/>
  </cols>
  <sheetData>
    <row r="2" spans="2:14" s="22" customFormat="1" ht="21.95" customHeight="1">
      <c r="B2" s="17"/>
      <c r="C2" s="17"/>
      <c r="D2" s="17"/>
      <c r="E2" s="17"/>
      <c r="F2" s="18"/>
      <c r="G2" s="17"/>
      <c r="H2" s="17"/>
      <c r="I2" s="19"/>
      <c r="J2" s="23">
        <f>+SUBTOTAL(9,J4:J84)</f>
        <v>6728</v>
      </c>
      <c r="K2" s="20"/>
      <c r="L2" s="21"/>
      <c r="N2" s="23">
        <f>+SUBTOTAL(9,N4:N84)</f>
        <v>0</v>
      </c>
    </row>
    <row r="3" spans="2:14" ht="45.75" customHeight="1">
      <c r="B3" s="4" t="s">
        <v>0</v>
      </c>
      <c r="C3" s="4" t="s">
        <v>132</v>
      </c>
      <c r="D3" s="4" t="s">
        <v>1</v>
      </c>
      <c r="E3" s="4" t="s">
        <v>133</v>
      </c>
      <c r="F3" s="5" t="s">
        <v>2</v>
      </c>
      <c r="G3" s="4" t="s">
        <v>134</v>
      </c>
      <c r="H3" s="4" t="s">
        <v>135</v>
      </c>
      <c r="I3" s="4" t="s">
        <v>136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</row>
    <row r="4" spans="2:14" s="15" customFormat="1" ht="60" customHeight="1">
      <c r="B4" s="8" t="s">
        <v>51</v>
      </c>
      <c r="C4" s="8" t="s">
        <v>23</v>
      </c>
      <c r="D4"/>
      <c r="E4" s="10" t="s">
        <v>18</v>
      </c>
      <c r="F4" s="11">
        <v>887278972013</v>
      </c>
      <c r="G4" s="10" t="s">
        <v>8</v>
      </c>
      <c r="H4" s="10" t="s">
        <v>24</v>
      </c>
      <c r="I4" s="10" t="s">
        <v>10</v>
      </c>
      <c r="J4" s="10">
        <v>24</v>
      </c>
      <c r="K4" s="10" t="s">
        <v>137</v>
      </c>
      <c r="L4" s="12">
        <v>85</v>
      </c>
      <c r="M4" s="13">
        <f>+L4/2</f>
        <v>42.5</v>
      </c>
      <c r="N4" s="14"/>
    </row>
    <row r="5" spans="2:14" s="15" customFormat="1" ht="60" customHeight="1">
      <c r="B5" s="8" t="s">
        <v>52</v>
      </c>
      <c r="C5" s="8" t="s">
        <v>23</v>
      </c>
      <c r="D5" s="8"/>
      <c r="E5" s="10" t="s">
        <v>18</v>
      </c>
      <c r="F5" s="11">
        <v>887278972020</v>
      </c>
      <c r="G5" s="10" t="s">
        <v>8</v>
      </c>
      <c r="H5" s="10" t="s">
        <v>24</v>
      </c>
      <c r="I5" s="10" t="s">
        <v>19</v>
      </c>
      <c r="J5" s="10">
        <v>48</v>
      </c>
      <c r="K5" s="10" t="s">
        <v>137</v>
      </c>
      <c r="L5" s="12">
        <v>85</v>
      </c>
      <c r="M5" s="13">
        <f t="shared" ref="M5:M68" si="0">+L5/2</f>
        <v>42.5</v>
      </c>
      <c r="N5" s="14"/>
    </row>
    <row r="6" spans="2:14" s="15" customFormat="1" ht="60" customHeight="1">
      <c r="B6" s="8" t="s">
        <v>39</v>
      </c>
      <c r="C6" s="8" t="s">
        <v>23</v>
      </c>
      <c r="D6" s="8"/>
      <c r="E6" s="10" t="s">
        <v>18</v>
      </c>
      <c r="F6" s="11">
        <v>887278972037</v>
      </c>
      <c r="G6" s="10" t="s">
        <v>8</v>
      </c>
      <c r="H6" s="10" t="s">
        <v>24</v>
      </c>
      <c r="I6" s="10" t="s">
        <v>11</v>
      </c>
      <c r="J6" s="10">
        <v>48</v>
      </c>
      <c r="K6" s="10" t="s">
        <v>137</v>
      </c>
      <c r="L6" s="12">
        <v>85</v>
      </c>
      <c r="M6" s="13">
        <f t="shared" si="0"/>
        <v>42.5</v>
      </c>
      <c r="N6" s="14"/>
    </row>
    <row r="7" spans="2:14" s="15" customFormat="1" ht="60" customHeight="1">
      <c r="B7" s="8" t="s">
        <v>53</v>
      </c>
      <c r="C7" s="8" t="s">
        <v>23</v>
      </c>
      <c r="E7" s="10" t="s">
        <v>18</v>
      </c>
      <c r="F7" s="11">
        <v>887278972068</v>
      </c>
      <c r="G7" s="10" t="s">
        <v>8</v>
      </c>
      <c r="H7" s="10" t="s">
        <v>24</v>
      </c>
      <c r="I7" s="10" t="s">
        <v>20</v>
      </c>
      <c r="J7" s="10">
        <v>48</v>
      </c>
      <c r="K7" s="10" t="s">
        <v>137</v>
      </c>
      <c r="L7" s="12">
        <v>85</v>
      </c>
      <c r="M7" s="13">
        <f t="shared" si="0"/>
        <v>42.5</v>
      </c>
      <c r="N7" s="14"/>
    </row>
    <row r="8" spans="2:14" s="15" customFormat="1" ht="60" customHeight="1">
      <c r="B8" s="8" t="s">
        <v>40</v>
      </c>
      <c r="C8" s="8" t="s">
        <v>23</v>
      </c>
      <c r="D8" s="8"/>
      <c r="E8" s="10" t="s">
        <v>18</v>
      </c>
      <c r="F8" s="11">
        <v>887278972075</v>
      </c>
      <c r="G8" s="10" t="s">
        <v>8</v>
      </c>
      <c r="H8" s="10" t="s">
        <v>24</v>
      </c>
      <c r="I8" s="10" t="s">
        <v>12</v>
      </c>
      <c r="J8" s="10">
        <v>48</v>
      </c>
      <c r="K8" s="10" t="s">
        <v>137</v>
      </c>
      <c r="L8" s="12">
        <v>85</v>
      </c>
      <c r="M8" s="13">
        <f t="shared" si="0"/>
        <v>42.5</v>
      </c>
      <c r="N8" s="14"/>
    </row>
    <row r="9" spans="2:14" s="15" customFormat="1" ht="60" customHeight="1">
      <c r="B9" s="8" t="s">
        <v>54</v>
      </c>
      <c r="C9" s="8" t="s">
        <v>23</v>
      </c>
      <c r="D9" s="8"/>
      <c r="E9" s="10" t="s">
        <v>18</v>
      </c>
      <c r="F9" s="11">
        <v>887278972082</v>
      </c>
      <c r="G9" s="10" t="s">
        <v>8</v>
      </c>
      <c r="H9" s="10" t="s">
        <v>24</v>
      </c>
      <c r="I9" s="10" t="s">
        <v>36</v>
      </c>
      <c r="J9" s="10">
        <v>96</v>
      </c>
      <c r="K9" s="10" t="s">
        <v>137</v>
      </c>
      <c r="L9" s="12">
        <v>85</v>
      </c>
      <c r="M9" s="13">
        <f t="shared" si="0"/>
        <v>42.5</v>
      </c>
      <c r="N9" s="14"/>
    </row>
    <row r="10" spans="2:14" s="15" customFormat="1" ht="60" customHeight="1">
      <c r="B10" s="8" t="s">
        <v>41</v>
      </c>
      <c r="C10" s="8" t="s">
        <v>23</v>
      </c>
      <c r="D10" s="9"/>
      <c r="E10" s="10" t="s">
        <v>18</v>
      </c>
      <c r="F10" s="11">
        <v>887278972099</v>
      </c>
      <c r="G10" s="10" t="s">
        <v>8</v>
      </c>
      <c r="H10" s="10" t="s">
        <v>24</v>
      </c>
      <c r="I10" s="10" t="s">
        <v>13</v>
      </c>
      <c r="J10" s="10">
        <v>48</v>
      </c>
      <c r="K10" s="10" t="s">
        <v>137</v>
      </c>
      <c r="L10" s="12">
        <v>85</v>
      </c>
      <c r="M10" s="13">
        <f t="shared" si="0"/>
        <v>42.5</v>
      </c>
      <c r="N10" s="14"/>
    </row>
    <row r="11" spans="2:14" s="15" customFormat="1" ht="60" customHeight="1">
      <c r="B11" s="8" t="s">
        <v>55</v>
      </c>
      <c r="C11" s="8" t="s">
        <v>23</v>
      </c>
      <c r="D11" s="8"/>
      <c r="E11" s="10" t="s">
        <v>18</v>
      </c>
      <c r="F11" s="11">
        <v>887278972105</v>
      </c>
      <c r="G11" s="10" t="s">
        <v>8</v>
      </c>
      <c r="H11" s="10" t="s">
        <v>24</v>
      </c>
      <c r="I11" s="10" t="s">
        <v>37</v>
      </c>
      <c r="J11" s="10">
        <v>48</v>
      </c>
      <c r="K11" s="10" t="s">
        <v>137</v>
      </c>
      <c r="L11" s="12">
        <v>85</v>
      </c>
      <c r="M11" s="13">
        <f t="shared" si="0"/>
        <v>42.5</v>
      </c>
      <c r="N11" s="14"/>
    </row>
    <row r="12" spans="2:14" s="15" customFormat="1" ht="60" customHeight="1">
      <c r="B12" s="8" t="s">
        <v>42</v>
      </c>
      <c r="C12" s="8" t="s">
        <v>23</v>
      </c>
      <c r="D12" s="8"/>
      <c r="E12" s="10" t="s">
        <v>18</v>
      </c>
      <c r="F12" s="11">
        <v>887278972112</v>
      </c>
      <c r="G12" s="10" t="s">
        <v>8</v>
      </c>
      <c r="H12" s="10" t="s">
        <v>24</v>
      </c>
      <c r="I12" s="10" t="s">
        <v>14</v>
      </c>
      <c r="J12" s="10">
        <v>96</v>
      </c>
      <c r="K12" s="10" t="s">
        <v>137</v>
      </c>
      <c r="L12" s="12">
        <v>85</v>
      </c>
      <c r="M12" s="13">
        <f t="shared" si="0"/>
        <v>42.5</v>
      </c>
      <c r="N12" s="14"/>
    </row>
    <row r="13" spans="2:14" s="15" customFormat="1" ht="60" customHeight="1">
      <c r="B13" s="8" t="s">
        <v>56</v>
      </c>
      <c r="C13" s="8" t="s">
        <v>23</v>
      </c>
      <c r="D13" s="8"/>
      <c r="E13" s="10" t="s">
        <v>18</v>
      </c>
      <c r="F13" s="11">
        <v>887278972129</v>
      </c>
      <c r="G13" s="10" t="s">
        <v>8</v>
      </c>
      <c r="H13" s="10" t="s">
        <v>24</v>
      </c>
      <c r="I13" s="10" t="s">
        <v>34</v>
      </c>
      <c r="J13" s="10">
        <v>48</v>
      </c>
      <c r="K13" s="10" t="s">
        <v>137</v>
      </c>
      <c r="L13" s="12">
        <v>85</v>
      </c>
      <c r="M13" s="13">
        <f t="shared" si="0"/>
        <v>42.5</v>
      </c>
      <c r="N13" s="14"/>
    </row>
    <row r="14" spans="2:14" s="15" customFormat="1" ht="60" customHeight="1">
      <c r="B14" s="8" t="s">
        <v>43</v>
      </c>
      <c r="C14" s="8" t="s">
        <v>25</v>
      </c>
      <c r="D14"/>
      <c r="E14" s="10" t="s">
        <v>18</v>
      </c>
      <c r="F14" s="11">
        <v>737872030766</v>
      </c>
      <c r="G14" s="10" t="s">
        <v>8</v>
      </c>
      <c r="H14" s="10" t="s">
        <v>26</v>
      </c>
      <c r="I14" s="10" t="s">
        <v>10</v>
      </c>
      <c r="J14" s="10">
        <v>24</v>
      </c>
      <c r="K14" s="10" t="s">
        <v>137</v>
      </c>
      <c r="L14" s="12">
        <v>85</v>
      </c>
      <c r="M14" s="13">
        <f t="shared" si="0"/>
        <v>42.5</v>
      </c>
      <c r="N14" s="14"/>
    </row>
    <row r="15" spans="2:14" s="15" customFormat="1" ht="60" customHeight="1">
      <c r="B15" s="8" t="s">
        <v>44</v>
      </c>
      <c r="C15" s="8" t="s">
        <v>25</v>
      </c>
      <c r="D15" s="8"/>
      <c r="E15" s="10" t="s">
        <v>18</v>
      </c>
      <c r="F15" s="11">
        <v>737872030773</v>
      </c>
      <c r="G15" s="10" t="s">
        <v>8</v>
      </c>
      <c r="H15" s="10" t="s">
        <v>26</v>
      </c>
      <c r="I15" s="10" t="s">
        <v>19</v>
      </c>
      <c r="J15" s="10">
        <v>36</v>
      </c>
      <c r="K15" s="10" t="s">
        <v>137</v>
      </c>
      <c r="L15" s="12">
        <v>85</v>
      </c>
      <c r="M15" s="13">
        <f t="shared" si="0"/>
        <v>42.5</v>
      </c>
      <c r="N15" s="14"/>
    </row>
    <row r="16" spans="2:14" s="15" customFormat="1" ht="60" customHeight="1">
      <c r="B16" s="8" t="s">
        <v>45</v>
      </c>
      <c r="C16" s="8" t="s">
        <v>25</v>
      </c>
      <c r="D16" s="9"/>
      <c r="E16" s="10" t="s">
        <v>18</v>
      </c>
      <c r="F16" s="11">
        <v>737872030780</v>
      </c>
      <c r="G16" s="10" t="s">
        <v>8</v>
      </c>
      <c r="H16" s="10" t="s">
        <v>26</v>
      </c>
      <c r="I16" s="10" t="s">
        <v>11</v>
      </c>
      <c r="J16" s="10">
        <v>48</v>
      </c>
      <c r="K16" s="10" t="s">
        <v>137</v>
      </c>
      <c r="L16" s="12">
        <v>85</v>
      </c>
      <c r="M16" s="13">
        <f t="shared" si="0"/>
        <v>42.5</v>
      </c>
      <c r="N16" s="14"/>
    </row>
    <row r="17" spans="2:14" s="15" customFormat="1" ht="60" customHeight="1">
      <c r="B17" s="8" t="s">
        <v>46</v>
      </c>
      <c r="C17" s="8" t="s">
        <v>25</v>
      </c>
      <c r="D17" s="8"/>
      <c r="E17" s="10" t="s">
        <v>18</v>
      </c>
      <c r="F17" s="11">
        <v>737872030797</v>
      </c>
      <c r="G17" s="10" t="s">
        <v>8</v>
      </c>
      <c r="H17" s="10" t="s">
        <v>26</v>
      </c>
      <c r="I17" s="10" t="s">
        <v>20</v>
      </c>
      <c r="J17" s="10">
        <v>48</v>
      </c>
      <c r="K17" s="10" t="s">
        <v>137</v>
      </c>
      <c r="L17" s="12">
        <v>85</v>
      </c>
      <c r="M17" s="13">
        <f t="shared" si="0"/>
        <v>42.5</v>
      </c>
      <c r="N17" s="14"/>
    </row>
    <row r="18" spans="2:14" s="15" customFormat="1" ht="60" customHeight="1">
      <c r="B18" s="8" t="s">
        <v>47</v>
      </c>
      <c r="C18" s="8" t="s">
        <v>25</v>
      </c>
      <c r="D18" s="8"/>
      <c r="E18" s="10" t="s">
        <v>18</v>
      </c>
      <c r="F18" s="11">
        <v>737872030803</v>
      </c>
      <c r="G18" s="10" t="s">
        <v>8</v>
      </c>
      <c r="H18" s="10" t="s">
        <v>26</v>
      </c>
      <c r="I18" s="10" t="s">
        <v>12</v>
      </c>
      <c r="J18" s="10">
        <v>48</v>
      </c>
      <c r="K18" s="10" t="s">
        <v>137</v>
      </c>
      <c r="L18" s="12">
        <v>85</v>
      </c>
      <c r="M18" s="13">
        <f t="shared" si="0"/>
        <v>42.5</v>
      </c>
      <c r="N18" s="14"/>
    </row>
    <row r="19" spans="2:14" s="15" customFormat="1" ht="60" customHeight="1">
      <c r="B19" s="8" t="s">
        <v>57</v>
      </c>
      <c r="C19" s="8" t="s">
        <v>25</v>
      </c>
      <c r="D19" s="8"/>
      <c r="E19" s="10" t="s">
        <v>18</v>
      </c>
      <c r="F19" s="11">
        <v>737872030810</v>
      </c>
      <c r="G19" s="10" t="s">
        <v>8</v>
      </c>
      <c r="H19" s="10" t="s">
        <v>26</v>
      </c>
      <c r="I19" s="10" t="s">
        <v>36</v>
      </c>
      <c r="J19" s="10">
        <v>48</v>
      </c>
      <c r="K19" s="10" t="s">
        <v>137</v>
      </c>
      <c r="L19" s="12">
        <v>85</v>
      </c>
      <c r="M19" s="13">
        <f t="shared" si="0"/>
        <v>42.5</v>
      </c>
      <c r="N19" s="14"/>
    </row>
    <row r="20" spans="2:14" s="15" customFormat="1" ht="60" customHeight="1">
      <c r="B20" s="8" t="s">
        <v>48</v>
      </c>
      <c r="C20" s="8" t="s">
        <v>25</v>
      </c>
      <c r="D20" s="8"/>
      <c r="E20" s="10" t="s">
        <v>18</v>
      </c>
      <c r="F20" s="11">
        <v>737872030827</v>
      </c>
      <c r="G20" s="10" t="s">
        <v>8</v>
      </c>
      <c r="H20" s="10" t="s">
        <v>26</v>
      </c>
      <c r="I20" s="10" t="s">
        <v>13</v>
      </c>
      <c r="J20" s="10">
        <v>48</v>
      </c>
      <c r="K20" s="10" t="s">
        <v>137</v>
      </c>
      <c r="L20" s="12">
        <v>85</v>
      </c>
      <c r="M20" s="13">
        <f t="shared" si="0"/>
        <v>42.5</v>
      </c>
      <c r="N20" s="14"/>
    </row>
    <row r="21" spans="2:14" s="15" customFormat="1" ht="60" customHeight="1">
      <c r="B21" s="8" t="s">
        <v>49</v>
      </c>
      <c r="C21" s="8" t="s">
        <v>25</v>
      </c>
      <c r="D21" s="8"/>
      <c r="E21" s="10" t="s">
        <v>18</v>
      </c>
      <c r="F21" s="11">
        <v>737872030834</v>
      </c>
      <c r="G21" s="10" t="s">
        <v>8</v>
      </c>
      <c r="H21" s="10" t="s">
        <v>26</v>
      </c>
      <c r="I21" s="10" t="s">
        <v>37</v>
      </c>
      <c r="J21" s="10">
        <v>48</v>
      </c>
      <c r="K21" s="10" t="s">
        <v>137</v>
      </c>
      <c r="L21" s="12">
        <v>85</v>
      </c>
      <c r="M21" s="13">
        <f t="shared" si="0"/>
        <v>42.5</v>
      </c>
      <c r="N21" s="14"/>
    </row>
    <row r="22" spans="2:14" s="15" customFormat="1" ht="60" customHeight="1">
      <c r="B22" s="8" t="s">
        <v>50</v>
      </c>
      <c r="C22" s="8" t="s">
        <v>25</v>
      </c>
      <c r="D22" s="9"/>
      <c r="E22" s="10" t="s">
        <v>18</v>
      </c>
      <c r="F22" s="11">
        <v>737872030841</v>
      </c>
      <c r="G22" s="10" t="s">
        <v>8</v>
      </c>
      <c r="H22" s="10" t="s">
        <v>26</v>
      </c>
      <c r="I22" s="10" t="s">
        <v>14</v>
      </c>
      <c r="J22" s="10">
        <v>48</v>
      </c>
      <c r="K22" s="10" t="s">
        <v>137</v>
      </c>
      <c r="L22" s="12">
        <v>85</v>
      </c>
      <c r="M22" s="13">
        <f t="shared" si="0"/>
        <v>42.5</v>
      </c>
      <c r="N22" s="14"/>
    </row>
    <row r="23" spans="2:14" s="15" customFormat="1" ht="60" customHeight="1">
      <c r="B23" s="8" t="s">
        <v>58</v>
      </c>
      <c r="C23" s="8" t="s">
        <v>30</v>
      </c>
      <c r="D23"/>
      <c r="E23" s="10" t="s">
        <v>29</v>
      </c>
      <c r="F23" s="11">
        <v>194715038011</v>
      </c>
      <c r="G23" s="10" t="s">
        <v>8</v>
      </c>
      <c r="H23" s="10" t="s">
        <v>31</v>
      </c>
      <c r="I23" s="10" t="s">
        <v>10</v>
      </c>
      <c r="J23" s="10">
        <v>120</v>
      </c>
      <c r="K23" s="10" t="s">
        <v>137</v>
      </c>
      <c r="L23" s="12">
        <v>75</v>
      </c>
      <c r="M23" s="13">
        <f t="shared" si="0"/>
        <v>37.5</v>
      </c>
      <c r="N23" s="14"/>
    </row>
    <row r="24" spans="2:14" s="15" customFormat="1" ht="60" customHeight="1">
      <c r="B24" s="8" t="s">
        <v>59</v>
      </c>
      <c r="C24" s="8" t="s">
        <v>30</v>
      </c>
      <c r="D24" s="8"/>
      <c r="E24" s="10" t="s">
        <v>29</v>
      </c>
      <c r="F24" s="11">
        <v>194715038028</v>
      </c>
      <c r="G24" s="10" t="s">
        <v>8</v>
      </c>
      <c r="H24" s="10" t="s">
        <v>31</v>
      </c>
      <c r="I24" s="10" t="s">
        <v>11</v>
      </c>
      <c r="J24" s="10">
        <v>120</v>
      </c>
      <c r="K24" s="10" t="s">
        <v>137</v>
      </c>
      <c r="L24" s="12">
        <v>75</v>
      </c>
      <c r="M24" s="13">
        <f t="shared" si="0"/>
        <v>37.5</v>
      </c>
      <c r="N24" s="14"/>
    </row>
    <row r="25" spans="2:14" s="15" customFormat="1" ht="60" customHeight="1">
      <c r="B25" s="8" t="s">
        <v>60</v>
      </c>
      <c r="C25" s="8" t="s">
        <v>30</v>
      </c>
      <c r="D25" s="16"/>
      <c r="E25" s="10" t="s">
        <v>29</v>
      </c>
      <c r="F25" s="11">
        <v>194715038066</v>
      </c>
      <c r="G25" s="10" t="s">
        <v>8</v>
      </c>
      <c r="H25" s="10" t="s">
        <v>31</v>
      </c>
      <c r="I25" s="10" t="s">
        <v>12</v>
      </c>
      <c r="J25" s="10">
        <v>200</v>
      </c>
      <c r="K25" s="10" t="s">
        <v>137</v>
      </c>
      <c r="L25" s="12">
        <v>75</v>
      </c>
      <c r="M25" s="13">
        <f t="shared" si="0"/>
        <v>37.5</v>
      </c>
      <c r="N25" s="14"/>
    </row>
    <row r="26" spans="2:14" s="15" customFormat="1" ht="60" customHeight="1">
      <c r="B26" s="8" t="s">
        <v>61</v>
      </c>
      <c r="C26" s="8" t="s">
        <v>30</v>
      </c>
      <c r="D26" s="8"/>
      <c r="E26" s="10" t="s">
        <v>29</v>
      </c>
      <c r="F26" s="11">
        <v>194715038073</v>
      </c>
      <c r="G26" s="10" t="s">
        <v>8</v>
      </c>
      <c r="H26" s="10" t="s">
        <v>31</v>
      </c>
      <c r="I26" s="10" t="s">
        <v>13</v>
      </c>
      <c r="J26" s="10">
        <v>120</v>
      </c>
      <c r="K26" s="10" t="s">
        <v>137</v>
      </c>
      <c r="L26" s="12">
        <v>75</v>
      </c>
      <c r="M26" s="13">
        <f t="shared" si="0"/>
        <v>37.5</v>
      </c>
      <c r="N26" s="14"/>
    </row>
    <row r="27" spans="2:14" s="15" customFormat="1" ht="60" customHeight="1">
      <c r="B27" s="8" t="s">
        <v>62</v>
      </c>
      <c r="C27" s="8" t="s">
        <v>30</v>
      </c>
      <c r="D27" s="9"/>
      <c r="E27" s="10" t="s">
        <v>29</v>
      </c>
      <c r="F27" s="11">
        <v>194715038080</v>
      </c>
      <c r="G27" s="10" t="s">
        <v>8</v>
      </c>
      <c r="H27" s="10" t="s">
        <v>31</v>
      </c>
      <c r="I27" s="10" t="s">
        <v>14</v>
      </c>
      <c r="J27" s="10">
        <v>48</v>
      </c>
      <c r="K27" s="10" t="s">
        <v>137</v>
      </c>
      <c r="L27" s="12">
        <v>75</v>
      </c>
      <c r="M27" s="13">
        <f t="shared" si="0"/>
        <v>37.5</v>
      </c>
      <c r="N27" s="14"/>
    </row>
    <row r="28" spans="2:14" s="15" customFormat="1" ht="60" customHeight="1">
      <c r="B28" s="8" t="s">
        <v>63</v>
      </c>
      <c r="C28" s="8" t="s">
        <v>30</v>
      </c>
      <c r="D28" s="8"/>
      <c r="E28" s="10" t="s">
        <v>29</v>
      </c>
      <c r="F28" s="11">
        <v>194715038042</v>
      </c>
      <c r="G28" s="10" t="s">
        <v>8</v>
      </c>
      <c r="H28" s="10" t="s">
        <v>31</v>
      </c>
      <c r="I28" s="10" t="s">
        <v>34</v>
      </c>
      <c r="J28" s="10">
        <v>24</v>
      </c>
      <c r="K28" s="10" t="s">
        <v>137</v>
      </c>
      <c r="L28" s="12">
        <v>75</v>
      </c>
      <c r="M28" s="13">
        <f t="shared" si="0"/>
        <v>37.5</v>
      </c>
      <c r="N28" s="14"/>
    </row>
    <row r="29" spans="2:14" s="15" customFormat="1" ht="60" customHeight="1">
      <c r="B29" s="8" t="s">
        <v>64</v>
      </c>
      <c r="C29" s="8" t="s">
        <v>32</v>
      </c>
      <c r="D29"/>
      <c r="E29" s="10" t="s">
        <v>29</v>
      </c>
      <c r="F29" s="11">
        <v>191142252676</v>
      </c>
      <c r="G29" s="10" t="s">
        <v>8</v>
      </c>
      <c r="H29" s="10" t="s">
        <v>17</v>
      </c>
      <c r="I29" s="10" t="s">
        <v>9</v>
      </c>
      <c r="J29" s="10">
        <v>24</v>
      </c>
      <c r="K29" s="10" t="s">
        <v>137</v>
      </c>
      <c r="L29" s="12">
        <v>75</v>
      </c>
      <c r="M29" s="13">
        <f t="shared" si="0"/>
        <v>37.5</v>
      </c>
      <c r="N29" s="14"/>
    </row>
    <row r="30" spans="2:14" s="15" customFormat="1" ht="60" customHeight="1">
      <c r="B30" s="8" t="s">
        <v>65</v>
      </c>
      <c r="C30" s="8" t="s">
        <v>32</v>
      </c>
      <c r="D30" s="8"/>
      <c r="E30" s="10" t="s">
        <v>29</v>
      </c>
      <c r="F30" s="11">
        <v>191142252683</v>
      </c>
      <c r="G30" s="10" t="s">
        <v>8</v>
      </c>
      <c r="H30" s="10" t="s">
        <v>17</v>
      </c>
      <c r="I30" s="10" t="s">
        <v>10</v>
      </c>
      <c r="J30" s="10">
        <v>96</v>
      </c>
      <c r="K30" s="10" t="s">
        <v>137</v>
      </c>
      <c r="L30" s="12">
        <v>75</v>
      </c>
      <c r="M30" s="13">
        <f t="shared" si="0"/>
        <v>37.5</v>
      </c>
      <c r="N30" s="14"/>
    </row>
    <row r="31" spans="2:14" s="15" customFormat="1" ht="60" customHeight="1">
      <c r="B31" s="8" t="s">
        <v>66</v>
      </c>
      <c r="C31" s="8" t="s">
        <v>32</v>
      </c>
      <c r="D31" s="8"/>
      <c r="E31" s="10" t="s">
        <v>29</v>
      </c>
      <c r="F31" s="11">
        <v>191142252690</v>
      </c>
      <c r="G31" s="10" t="s">
        <v>8</v>
      </c>
      <c r="H31" s="10" t="s">
        <v>17</v>
      </c>
      <c r="I31" s="10" t="s">
        <v>11</v>
      </c>
      <c r="J31" s="10">
        <v>120</v>
      </c>
      <c r="K31" s="10" t="s">
        <v>137</v>
      </c>
      <c r="L31" s="12">
        <v>75</v>
      </c>
      <c r="M31" s="13">
        <f t="shared" si="0"/>
        <v>37.5</v>
      </c>
      <c r="N31" s="14"/>
    </row>
    <row r="32" spans="2:14" s="15" customFormat="1" ht="60" customHeight="1">
      <c r="B32" s="8" t="s">
        <v>67</v>
      </c>
      <c r="C32" s="8" t="s">
        <v>32</v>
      </c>
      <c r="D32" s="8"/>
      <c r="E32" s="10" t="s">
        <v>29</v>
      </c>
      <c r="F32" s="11">
        <v>191142252737</v>
      </c>
      <c r="G32" s="10" t="s">
        <v>8</v>
      </c>
      <c r="H32" s="10" t="s">
        <v>17</v>
      </c>
      <c r="I32" s="10" t="s">
        <v>12</v>
      </c>
      <c r="J32" s="10">
        <v>248</v>
      </c>
      <c r="K32" s="10" t="s">
        <v>137</v>
      </c>
      <c r="L32" s="12">
        <v>75</v>
      </c>
      <c r="M32" s="13">
        <f t="shared" si="0"/>
        <v>37.5</v>
      </c>
      <c r="N32" s="14"/>
    </row>
    <row r="33" spans="2:14" s="15" customFormat="1" ht="60" customHeight="1">
      <c r="B33" s="8" t="s">
        <v>68</v>
      </c>
      <c r="C33" s="8" t="s">
        <v>32</v>
      </c>
      <c r="D33" s="9"/>
      <c r="E33" s="10" t="s">
        <v>29</v>
      </c>
      <c r="F33" s="11">
        <v>191142252744</v>
      </c>
      <c r="G33" s="10" t="s">
        <v>8</v>
      </c>
      <c r="H33" s="10" t="s">
        <v>17</v>
      </c>
      <c r="I33" s="10" t="s">
        <v>13</v>
      </c>
      <c r="J33" s="10">
        <v>248</v>
      </c>
      <c r="K33" s="10" t="s">
        <v>137</v>
      </c>
      <c r="L33" s="12">
        <v>75</v>
      </c>
      <c r="M33" s="13">
        <f t="shared" si="0"/>
        <v>37.5</v>
      </c>
      <c r="N33" s="14"/>
    </row>
    <row r="34" spans="2:14" s="15" customFormat="1" ht="60" customHeight="1">
      <c r="B34" s="8" t="s">
        <v>69</v>
      </c>
      <c r="C34" s="8" t="s">
        <v>32</v>
      </c>
      <c r="D34" s="8"/>
      <c r="E34" s="10" t="s">
        <v>29</v>
      </c>
      <c r="F34" s="11">
        <v>191142252751</v>
      </c>
      <c r="G34" s="10" t="s">
        <v>8</v>
      </c>
      <c r="H34" s="10" t="s">
        <v>17</v>
      </c>
      <c r="I34" s="10" t="s">
        <v>14</v>
      </c>
      <c r="J34" s="10">
        <v>48</v>
      </c>
      <c r="K34" s="10" t="s">
        <v>137</v>
      </c>
      <c r="L34" s="12">
        <v>75</v>
      </c>
      <c r="M34" s="13">
        <f t="shared" si="0"/>
        <v>37.5</v>
      </c>
      <c r="N34" s="14"/>
    </row>
    <row r="35" spans="2:14" s="15" customFormat="1" ht="60" customHeight="1">
      <c r="B35" s="8" t="s">
        <v>70</v>
      </c>
      <c r="C35" s="8" t="s">
        <v>32</v>
      </c>
      <c r="D35" s="8"/>
      <c r="E35" s="10" t="s">
        <v>29</v>
      </c>
      <c r="F35" s="11">
        <v>191142252713</v>
      </c>
      <c r="G35" s="10" t="s">
        <v>8</v>
      </c>
      <c r="H35" s="10" t="s">
        <v>17</v>
      </c>
      <c r="I35" s="10" t="s">
        <v>34</v>
      </c>
      <c r="J35" s="10">
        <v>48</v>
      </c>
      <c r="K35" s="10" t="s">
        <v>137</v>
      </c>
      <c r="L35" s="12">
        <v>75</v>
      </c>
      <c r="M35" s="13">
        <f t="shared" si="0"/>
        <v>37.5</v>
      </c>
      <c r="N35" s="14"/>
    </row>
    <row r="36" spans="2:14" s="15" customFormat="1" ht="60" customHeight="1">
      <c r="B36" s="8" t="s">
        <v>71</v>
      </c>
      <c r="C36" s="8" t="s">
        <v>32</v>
      </c>
      <c r="D36" s="8"/>
      <c r="E36" s="10" t="s">
        <v>29</v>
      </c>
      <c r="F36" s="11">
        <v>194715557062</v>
      </c>
      <c r="G36" s="10" t="s">
        <v>8</v>
      </c>
      <c r="H36" s="10" t="s">
        <v>17</v>
      </c>
      <c r="I36" s="10" t="s">
        <v>35</v>
      </c>
      <c r="J36" s="10">
        <v>24</v>
      </c>
      <c r="K36" s="10" t="s">
        <v>137</v>
      </c>
      <c r="L36" s="12">
        <v>75</v>
      </c>
      <c r="M36" s="13">
        <f t="shared" si="0"/>
        <v>37.5</v>
      </c>
      <c r="N36" s="14"/>
    </row>
    <row r="37" spans="2:14" s="15" customFormat="1" ht="60" customHeight="1">
      <c r="B37" s="8" t="s">
        <v>72</v>
      </c>
      <c r="C37" s="8" t="s">
        <v>38</v>
      </c>
      <c r="D37"/>
      <c r="E37" s="10" t="s">
        <v>33</v>
      </c>
      <c r="F37" s="11">
        <v>887278202455</v>
      </c>
      <c r="G37" s="10" t="s">
        <v>8</v>
      </c>
      <c r="H37" s="10" t="s">
        <v>17</v>
      </c>
      <c r="I37" s="10" t="s">
        <v>10</v>
      </c>
      <c r="J37" s="10">
        <v>96</v>
      </c>
      <c r="K37" s="10" t="s">
        <v>137</v>
      </c>
      <c r="L37" s="12">
        <v>55</v>
      </c>
      <c r="M37" s="13">
        <f t="shared" si="0"/>
        <v>27.5</v>
      </c>
      <c r="N37" s="14"/>
    </row>
    <row r="38" spans="2:14" s="15" customFormat="1" ht="60" customHeight="1">
      <c r="B38" s="8" t="s">
        <v>73</v>
      </c>
      <c r="C38" s="8" t="s">
        <v>38</v>
      </c>
      <c r="D38" s="8"/>
      <c r="E38" s="10" t="s">
        <v>33</v>
      </c>
      <c r="F38" s="11">
        <v>887278202462</v>
      </c>
      <c r="G38" s="10" t="s">
        <v>8</v>
      </c>
      <c r="H38" s="10" t="s">
        <v>17</v>
      </c>
      <c r="I38" s="10" t="s">
        <v>11</v>
      </c>
      <c r="J38" s="10">
        <v>148</v>
      </c>
      <c r="K38" s="10" t="s">
        <v>137</v>
      </c>
      <c r="L38" s="12">
        <v>55</v>
      </c>
      <c r="M38" s="13">
        <f t="shared" si="0"/>
        <v>27.5</v>
      </c>
      <c r="N38" s="14"/>
    </row>
    <row r="39" spans="2:14" s="15" customFormat="1" ht="60" customHeight="1">
      <c r="B39" s="8" t="s">
        <v>74</v>
      </c>
      <c r="C39" s="8" t="s">
        <v>38</v>
      </c>
      <c r="D39" s="9"/>
      <c r="E39" s="10" t="s">
        <v>33</v>
      </c>
      <c r="F39" s="11">
        <v>887278202493</v>
      </c>
      <c r="G39" s="10" t="s">
        <v>8</v>
      </c>
      <c r="H39" s="10" t="s">
        <v>17</v>
      </c>
      <c r="I39" s="10" t="s">
        <v>12</v>
      </c>
      <c r="J39" s="10">
        <v>148</v>
      </c>
      <c r="K39" s="10" t="s">
        <v>137</v>
      </c>
      <c r="L39" s="12">
        <v>55</v>
      </c>
      <c r="M39" s="13">
        <f t="shared" si="0"/>
        <v>27.5</v>
      </c>
      <c r="N39" s="14"/>
    </row>
    <row r="40" spans="2:14" s="15" customFormat="1" ht="60" customHeight="1">
      <c r="B40" s="8" t="s">
        <v>75</v>
      </c>
      <c r="C40" s="8" t="s">
        <v>38</v>
      </c>
      <c r="D40" s="8"/>
      <c r="E40" s="10" t="s">
        <v>33</v>
      </c>
      <c r="F40" s="11">
        <v>887278202509</v>
      </c>
      <c r="G40" s="10" t="s">
        <v>8</v>
      </c>
      <c r="H40" s="10" t="s">
        <v>17</v>
      </c>
      <c r="I40" s="10" t="s">
        <v>13</v>
      </c>
      <c r="J40" s="10">
        <v>148</v>
      </c>
      <c r="K40" s="10" t="s">
        <v>137</v>
      </c>
      <c r="L40" s="12">
        <v>55</v>
      </c>
      <c r="M40" s="13">
        <f t="shared" si="0"/>
        <v>27.5</v>
      </c>
      <c r="N40" s="14"/>
    </row>
    <row r="41" spans="2:14" s="15" customFormat="1" ht="60" customHeight="1">
      <c r="B41" s="8" t="s">
        <v>76</v>
      </c>
      <c r="C41" s="8" t="s">
        <v>38</v>
      </c>
      <c r="D41" s="8"/>
      <c r="E41" s="10" t="s">
        <v>33</v>
      </c>
      <c r="F41" s="11">
        <v>887278202516</v>
      </c>
      <c r="G41" s="10" t="s">
        <v>8</v>
      </c>
      <c r="H41" s="10" t="s">
        <v>17</v>
      </c>
      <c r="I41" s="10" t="s">
        <v>14</v>
      </c>
      <c r="J41" s="10">
        <v>148</v>
      </c>
      <c r="K41" s="10" t="s">
        <v>137</v>
      </c>
      <c r="L41" s="12">
        <v>55</v>
      </c>
      <c r="M41" s="13">
        <f t="shared" si="0"/>
        <v>27.5</v>
      </c>
      <c r="N41" s="14"/>
    </row>
    <row r="42" spans="2:14" s="15" customFormat="1" ht="60" customHeight="1">
      <c r="B42" s="8" t="s">
        <v>77</v>
      </c>
      <c r="C42" s="8" t="s">
        <v>38</v>
      </c>
      <c r="D42" s="8"/>
      <c r="E42" s="10" t="s">
        <v>33</v>
      </c>
      <c r="F42" s="11">
        <v>887278202523</v>
      </c>
      <c r="G42" s="10" t="s">
        <v>8</v>
      </c>
      <c r="H42" s="10" t="s">
        <v>17</v>
      </c>
      <c r="I42" s="10" t="s">
        <v>34</v>
      </c>
      <c r="J42" s="10">
        <v>48</v>
      </c>
      <c r="K42" s="10" t="s">
        <v>137</v>
      </c>
      <c r="L42" s="12">
        <v>55</v>
      </c>
      <c r="M42" s="13">
        <f t="shared" si="0"/>
        <v>27.5</v>
      </c>
      <c r="N42" s="14"/>
    </row>
    <row r="43" spans="2:14" s="15" customFormat="1" ht="60" customHeight="1">
      <c r="B43" s="8" t="s">
        <v>78</v>
      </c>
      <c r="C43" s="8" t="s">
        <v>120</v>
      </c>
      <c r="D43"/>
      <c r="E43" s="10" t="s">
        <v>15</v>
      </c>
      <c r="F43" s="11">
        <v>191142257398</v>
      </c>
      <c r="G43" s="10" t="s">
        <v>8</v>
      </c>
      <c r="H43" s="10" t="s">
        <v>17</v>
      </c>
      <c r="I43" s="10" t="s">
        <v>12</v>
      </c>
      <c r="J43" s="10">
        <v>120</v>
      </c>
      <c r="K43" s="10" t="s">
        <v>137</v>
      </c>
      <c r="L43" s="12">
        <v>65</v>
      </c>
      <c r="M43" s="13">
        <f t="shared" si="0"/>
        <v>32.5</v>
      </c>
      <c r="N43" s="14"/>
    </row>
    <row r="44" spans="2:14" s="15" customFormat="1" ht="60" customHeight="1">
      <c r="B44" s="8" t="s">
        <v>79</v>
      </c>
      <c r="C44" s="8" t="s">
        <v>120</v>
      </c>
      <c r="D44" s="9"/>
      <c r="E44" s="10" t="s">
        <v>15</v>
      </c>
      <c r="F44" s="11">
        <v>191142257404</v>
      </c>
      <c r="G44" s="10" t="s">
        <v>8</v>
      </c>
      <c r="H44" s="10" t="s">
        <v>17</v>
      </c>
      <c r="I44" s="10" t="s">
        <v>13</v>
      </c>
      <c r="J44" s="10">
        <v>148</v>
      </c>
      <c r="K44" s="10" t="s">
        <v>137</v>
      </c>
      <c r="L44" s="12">
        <v>65</v>
      </c>
      <c r="M44" s="13">
        <f t="shared" si="0"/>
        <v>32.5</v>
      </c>
      <c r="N44" s="14"/>
    </row>
    <row r="45" spans="2:14" s="15" customFormat="1" ht="60" customHeight="1">
      <c r="B45" s="8" t="s">
        <v>80</v>
      </c>
      <c r="C45" s="8" t="s">
        <v>120</v>
      </c>
      <c r="D45" s="8"/>
      <c r="E45" s="10" t="s">
        <v>15</v>
      </c>
      <c r="F45" s="11">
        <v>191142257411</v>
      </c>
      <c r="G45" s="10" t="s">
        <v>8</v>
      </c>
      <c r="H45" s="10" t="s">
        <v>17</v>
      </c>
      <c r="I45" s="10" t="s">
        <v>14</v>
      </c>
      <c r="J45" s="10">
        <v>48</v>
      </c>
      <c r="K45" s="10" t="s">
        <v>137</v>
      </c>
      <c r="L45" s="12">
        <v>65</v>
      </c>
      <c r="M45" s="13">
        <f t="shared" si="0"/>
        <v>32.5</v>
      </c>
      <c r="N45" s="14"/>
    </row>
    <row r="46" spans="2:14" s="15" customFormat="1" ht="60" customHeight="1">
      <c r="B46" s="8" t="s">
        <v>81</v>
      </c>
      <c r="C46" s="8" t="s">
        <v>121</v>
      </c>
      <c r="D46"/>
      <c r="E46" s="10" t="s">
        <v>126</v>
      </c>
      <c r="F46" s="11">
        <v>195719363758</v>
      </c>
      <c r="G46" s="10" t="s">
        <v>8</v>
      </c>
      <c r="H46" s="10" t="s">
        <v>17</v>
      </c>
      <c r="I46" s="10" t="s">
        <v>10</v>
      </c>
      <c r="J46" s="10">
        <v>24</v>
      </c>
      <c r="K46" s="10" t="s">
        <v>137</v>
      </c>
      <c r="L46" s="12">
        <v>65</v>
      </c>
      <c r="M46" s="13">
        <f t="shared" si="0"/>
        <v>32.5</v>
      </c>
      <c r="N46" s="14"/>
    </row>
    <row r="47" spans="2:14" s="15" customFormat="1" ht="60" customHeight="1">
      <c r="B47" s="8" t="s">
        <v>82</v>
      </c>
      <c r="C47" s="8" t="s">
        <v>121</v>
      </c>
      <c r="D47" s="8"/>
      <c r="E47" s="10" t="s">
        <v>126</v>
      </c>
      <c r="F47" s="11">
        <v>195719363796</v>
      </c>
      <c r="G47" s="10" t="s">
        <v>8</v>
      </c>
      <c r="H47" s="10" t="s">
        <v>17</v>
      </c>
      <c r="I47" s="10" t="s">
        <v>11</v>
      </c>
      <c r="J47" s="10">
        <v>48</v>
      </c>
      <c r="K47" s="10" t="s">
        <v>137</v>
      </c>
      <c r="L47" s="12">
        <v>65</v>
      </c>
      <c r="M47" s="13">
        <f t="shared" si="0"/>
        <v>32.5</v>
      </c>
      <c r="N47" s="14"/>
    </row>
    <row r="48" spans="2:14" s="15" customFormat="1" ht="60" customHeight="1">
      <c r="B48" s="8" t="s">
        <v>83</v>
      </c>
      <c r="C48" s="8" t="s">
        <v>121</v>
      </c>
      <c r="D48" s="8"/>
      <c r="E48" s="10" t="s">
        <v>126</v>
      </c>
      <c r="F48" s="11">
        <v>195719363802</v>
      </c>
      <c r="G48" s="10" t="s">
        <v>8</v>
      </c>
      <c r="H48" s="10" t="s">
        <v>17</v>
      </c>
      <c r="I48" s="10" t="s">
        <v>12</v>
      </c>
      <c r="J48" s="10">
        <v>48</v>
      </c>
      <c r="K48" s="10" t="s">
        <v>137</v>
      </c>
      <c r="L48" s="12">
        <v>65</v>
      </c>
      <c r="M48" s="13">
        <f t="shared" si="0"/>
        <v>32.5</v>
      </c>
      <c r="N48" s="14"/>
    </row>
    <row r="49" spans="2:14" s="15" customFormat="1" ht="60" customHeight="1">
      <c r="B49" s="8" t="s">
        <v>84</v>
      </c>
      <c r="C49" s="8" t="s">
        <v>121</v>
      </c>
      <c r="D49" s="8"/>
      <c r="E49" s="10" t="s">
        <v>126</v>
      </c>
      <c r="F49" s="11">
        <v>195719363819</v>
      </c>
      <c r="G49" s="10" t="s">
        <v>8</v>
      </c>
      <c r="H49" s="10" t="s">
        <v>17</v>
      </c>
      <c r="I49" s="10" t="s">
        <v>13</v>
      </c>
      <c r="J49" s="10">
        <v>48</v>
      </c>
      <c r="K49" s="10" t="s">
        <v>137</v>
      </c>
      <c r="L49" s="12">
        <v>65</v>
      </c>
      <c r="M49" s="13">
        <f t="shared" si="0"/>
        <v>32.5</v>
      </c>
      <c r="N49" s="14"/>
    </row>
    <row r="50" spans="2:14" s="15" customFormat="1" ht="60" customHeight="1">
      <c r="B50" s="8" t="s">
        <v>85</v>
      </c>
      <c r="C50" s="8" t="s">
        <v>121</v>
      </c>
      <c r="D50" s="8"/>
      <c r="E50" s="10" t="s">
        <v>126</v>
      </c>
      <c r="F50" s="11">
        <v>195719363826</v>
      </c>
      <c r="G50" s="10" t="s">
        <v>8</v>
      </c>
      <c r="H50" s="10" t="s">
        <v>17</v>
      </c>
      <c r="I50" s="10" t="s">
        <v>14</v>
      </c>
      <c r="J50" s="10">
        <v>48</v>
      </c>
      <c r="K50" s="10" t="s">
        <v>137</v>
      </c>
      <c r="L50" s="12">
        <v>65</v>
      </c>
      <c r="M50" s="13">
        <f t="shared" si="0"/>
        <v>32.5</v>
      </c>
      <c r="N50" s="14"/>
    </row>
    <row r="51" spans="2:14" s="15" customFormat="1" ht="60" customHeight="1">
      <c r="B51" s="8" t="s">
        <v>86</v>
      </c>
      <c r="C51" s="8" t="s">
        <v>122</v>
      </c>
      <c r="D51"/>
      <c r="E51" s="10" t="s">
        <v>16</v>
      </c>
      <c r="F51" s="11">
        <v>888855038856</v>
      </c>
      <c r="G51" s="10" t="s">
        <v>8</v>
      </c>
      <c r="H51" s="10" t="s">
        <v>17</v>
      </c>
      <c r="I51" s="10" t="s">
        <v>9</v>
      </c>
      <c r="J51" s="10">
        <v>24</v>
      </c>
      <c r="K51" s="10" t="s">
        <v>137</v>
      </c>
      <c r="L51" s="12">
        <v>70</v>
      </c>
      <c r="M51" s="13">
        <f t="shared" si="0"/>
        <v>35</v>
      </c>
      <c r="N51" s="14"/>
    </row>
    <row r="52" spans="2:14" s="15" customFormat="1" ht="60" customHeight="1">
      <c r="B52" s="8" t="s">
        <v>87</v>
      </c>
      <c r="C52" s="8" t="s">
        <v>122</v>
      </c>
      <c r="D52" s="9"/>
      <c r="E52" s="10" t="s">
        <v>16</v>
      </c>
      <c r="F52" s="11">
        <v>888855038863</v>
      </c>
      <c r="G52" s="10" t="s">
        <v>8</v>
      </c>
      <c r="H52" s="10" t="s">
        <v>17</v>
      </c>
      <c r="I52" s="10" t="s">
        <v>10</v>
      </c>
      <c r="J52" s="10">
        <v>96</v>
      </c>
      <c r="K52" s="10" t="s">
        <v>137</v>
      </c>
      <c r="L52" s="12">
        <v>70</v>
      </c>
      <c r="M52" s="13">
        <f t="shared" si="0"/>
        <v>35</v>
      </c>
      <c r="N52" s="14"/>
    </row>
    <row r="53" spans="2:14" s="15" customFormat="1" ht="60" customHeight="1">
      <c r="B53" s="8" t="s">
        <v>88</v>
      </c>
      <c r="C53" s="8" t="s">
        <v>122</v>
      </c>
      <c r="D53" s="8"/>
      <c r="E53" s="10" t="s">
        <v>16</v>
      </c>
      <c r="F53" s="11">
        <v>888855038870</v>
      </c>
      <c r="G53" s="10" t="s">
        <v>8</v>
      </c>
      <c r="H53" s="10" t="s">
        <v>17</v>
      </c>
      <c r="I53" s="10" t="s">
        <v>11</v>
      </c>
      <c r="J53" s="10">
        <v>248</v>
      </c>
      <c r="K53" s="10" t="s">
        <v>137</v>
      </c>
      <c r="L53" s="12">
        <v>70</v>
      </c>
      <c r="M53" s="13">
        <f t="shared" si="0"/>
        <v>35</v>
      </c>
      <c r="N53" s="14"/>
    </row>
    <row r="54" spans="2:14" s="15" customFormat="1" ht="60" customHeight="1">
      <c r="B54" s="8" t="s">
        <v>89</v>
      </c>
      <c r="C54" s="8" t="s">
        <v>122</v>
      </c>
      <c r="D54" s="8"/>
      <c r="E54" s="10" t="s">
        <v>16</v>
      </c>
      <c r="F54" s="11">
        <v>888855038887</v>
      </c>
      <c r="G54" s="10" t="s">
        <v>8</v>
      </c>
      <c r="H54" s="10" t="s">
        <v>17</v>
      </c>
      <c r="I54" s="10" t="s">
        <v>12</v>
      </c>
      <c r="J54" s="10">
        <v>248</v>
      </c>
      <c r="K54" s="10" t="s">
        <v>137</v>
      </c>
      <c r="L54" s="12">
        <v>70</v>
      </c>
      <c r="M54" s="13">
        <f t="shared" si="0"/>
        <v>35</v>
      </c>
      <c r="N54" s="14"/>
    </row>
    <row r="55" spans="2:14" s="15" customFormat="1" ht="60" customHeight="1">
      <c r="B55" s="8" t="s">
        <v>90</v>
      </c>
      <c r="C55" s="8" t="s">
        <v>122</v>
      </c>
      <c r="D55" s="8"/>
      <c r="E55" s="10" t="s">
        <v>16</v>
      </c>
      <c r="F55" s="11">
        <v>888855038894</v>
      </c>
      <c r="G55" s="10" t="s">
        <v>8</v>
      </c>
      <c r="H55" s="10" t="s">
        <v>17</v>
      </c>
      <c r="I55" s="10" t="s">
        <v>13</v>
      </c>
      <c r="J55" s="10">
        <v>148</v>
      </c>
      <c r="K55" s="10" t="s">
        <v>137</v>
      </c>
      <c r="L55" s="12">
        <v>70</v>
      </c>
      <c r="M55" s="13">
        <f t="shared" si="0"/>
        <v>35</v>
      </c>
      <c r="N55" s="14"/>
    </row>
    <row r="56" spans="2:14" s="15" customFormat="1" ht="60" customHeight="1">
      <c r="B56" s="8" t="s">
        <v>91</v>
      </c>
      <c r="C56" s="8" t="s">
        <v>122</v>
      </c>
      <c r="D56" s="8"/>
      <c r="E56" s="10" t="s">
        <v>16</v>
      </c>
      <c r="F56" s="11">
        <v>888855038900</v>
      </c>
      <c r="G56" s="10" t="s">
        <v>8</v>
      </c>
      <c r="H56" s="10" t="s">
        <v>17</v>
      </c>
      <c r="I56" s="10" t="s">
        <v>14</v>
      </c>
      <c r="J56" s="10">
        <v>48</v>
      </c>
      <c r="K56" s="10" t="s">
        <v>137</v>
      </c>
      <c r="L56" s="12">
        <v>70</v>
      </c>
      <c r="M56" s="13">
        <f t="shared" si="0"/>
        <v>35</v>
      </c>
      <c r="N56" s="14"/>
    </row>
    <row r="57" spans="2:14" s="15" customFormat="1" ht="60" customHeight="1">
      <c r="B57" s="8" t="s">
        <v>92</v>
      </c>
      <c r="C57" s="8" t="s">
        <v>21</v>
      </c>
      <c r="D57"/>
      <c r="E57" s="10" t="s">
        <v>22</v>
      </c>
      <c r="F57" s="11">
        <v>191142291880</v>
      </c>
      <c r="G57" s="10" t="s">
        <v>8</v>
      </c>
      <c r="H57" s="10" t="s">
        <v>17</v>
      </c>
      <c r="I57" s="10" t="s">
        <v>9</v>
      </c>
      <c r="J57" s="10">
        <v>24</v>
      </c>
      <c r="K57" s="10" t="s">
        <v>137</v>
      </c>
      <c r="L57" s="12">
        <v>42</v>
      </c>
      <c r="M57" s="13">
        <f t="shared" si="0"/>
        <v>21</v>
      </c>
      <c r="N57" s="14"/>
    </row>
    <row r="58" spans="2:14" s="15" customFormat="1" ht="60" customHeight="1">
      <c r="B58" s="8" t="s">
        <v>93</v>
      </c>
      <c r="C58" s="8" t="s">
        <v>21</v>
      </c>
      <c r="D58" s="9"/>
      <c r="E58" s="10" t="s">
        <v>22</v>
      </c>
      <c r="F58" s="11">
        <v>191142291897</v>
      </c>
      <c r="G58" s="10" t="s">
        <v>8</v>
      </c>
      <c r="H58" s="10" t="s">
        <v>17</v>
      </c>
      <c r="I58" s="10" t="s">
        <v>10</v>
      </c>
      <c r="J58" s="10">
        <v>48</v>
      </c>
      <c r="K58" s="10" t="s">
        <v>137</v>
      </c>
      <c r="L58" s="12">
        <v>42</v>
      </c>
      <c r="M58" s="13">
        <f t="shared" si="0"/>
        <v>21</v>
      </c>
      <c r="N58" s="14"/>
    </row>
    <row r="59" spans="2:14" s="15" customFormat="1" ht="60" customHeight="1">
      <c r="B59" s="8" t="s">
        <v>94</v>
      </c>
      <c r="C59" s="8" t="s">
        <v>21</v>
      </c>
      <c r="D59" s="8"/>
      <c r="E59" s="10" t="s">
        <v>22</v>
      </c>
      <c r="F59" s="11">
        <v>191142291903</v>
      </c>
      <c r="G59" s="10" t="s">
        <v>8</v>
      </c>
      <c r="H59" s="10" t="s">
        <v>17</v>
      </c>
      <c r="I59" s="10" t="s">
        <v>11</v>
      </c>
      <c r="J59" s="10">
        <v>148</v>
      </c>
      <c r="K59" s="10" t="s">
        <v>137</v>
      </c>
      <c r="L59" s="12">
        <v>42</v>
      </c>
      <c r="M59" s="13">
        <f t="shared" si="0"/>
        <v>21</v>
      </c>
      <c r="N59" s="14"/>
    </row>
    <row r="60" spans="2:14" s="15" customFormat="1" ht="60" customHeight="1">
      <c r="B60" s="8" t="s">
        <v>95</v>
      </c>
      <c r="C60" s="8" t="s">
        <v>21</v>
      </c>
      <c r="D60" s="8"/>
      <c r="E60" s="10" t="s">
        <v>22</v>
      </c>
      <c r="F60" s="11">
        <v>191142291941</v>
      </c>
      <c r="G60" s="10" t="s">
        <v>8</v>
      </c>
      <c r="H60" s="10" t="s">
        <v>17</v>
      </c>
      <c r="I60" s="10" t="s">
        <v>12</v>
      </c>
      <c r="J60" s="10">
        <v>148</v>
      </c>
      <c r="K60" s="10" t="s">
        <v>137</v>
      </c>
      <c r="L60" s="12">
        <v>42</v>
      </c>
      <c r="M60" s="13">
        <f t="shared" si="0"/>
        <v>21</v>
      </c>
      <c r="N60" s="14"/>
    </row>
    <row r="61" spans="2:14" s="15" customFormat="1" ht="60" customHeight="1">
      <c r="B61" s="8" t="s">
        <v>96</v>
      </c>
      <c r="C61" s="8" t="s">
        <v>21</v>
      </c>
      <c r="D61" s="8"/>
      <c r="E61" s="10" t="s">
        <v>22</v>
      </c>
      <c r="F61" s="11">
        <v>191142291958</v>
      </c>
      <c r="G61" s="10" t="s">
        <v>8</v>
      </c>
      <c r="H61" s="10" t="s">
        <v>17</v>
      </c>
      <c r="I61" s="10" t="s">
        <v>13</v>
      </c>
      <c r="J61" s="10">
        <v>96</v>
      </c>
      <c r="K61" s="10" t="s">
        <v>137</v>
      </c>
      <c r="L61" s="12">
        <v>42</v>
      </c>
      <c r="M61" s="13">
        <f t="shared" si="0"/>
        <v>21</v>
      </c>
      <c r="N61" s="14"/>
    </row>
    <row r="62" spans="2:14" s="15" customFormat="1" ht="60" customHeight="1">
      <c r="B62" s="8" t="s">
        <v>97</v>
      </c>
      <c r="C62" s="8" t="s">
        <v>21</v>
      </c>
      <c r="D62" s="8"/>
      <c r="E62" s="10" t="s">
        <v>22</v>
      </c>
      <c r="F62" s="11">
        <v>191142291965</v>
      </c>
      <c r="G62" s="10" t="s">
        <v>8</v>
      </c>
      <c r="H62" s="10" t="s">
        <v>17</v>
      </c>
      <c r="I62" s="10" t="s">
        <v>14</v>
      </c>
      <c r="J62" s="10">
        <v>48</v>
      </c>
      <c r="K62" s="10" t="s">
        <v>137</v>
      </c>
      <c r="L62" s="12">
        <v>42</v>
      </c>
      <c r="M62" s="13">
        <f t="shared" si="0"/>
        <v>21</v>
      </c>
      <c r="N62" s="14"/>
    </row>
    <row r="63" spans="2:14" s="15" customFormat="1" ht="60" customHeight="1">
      <c r="B63" s="8" t="s">
        <v>98</v>
      </c>
      <c r="C63" s="8" t="s">
        <v>21</v>
      </c>
      <c r="D63" s="8"/>
      <c r="E63" s="10" t="s">
        <v>22</v>
      </c>
      <c r="F63" s="11">
        <v>191142291972</v>
      </c>
      <c r="G63" s="10" t="s">
        <v>8</v>
      </c>
      <c r="H63" s="10" t="s">
        <v>17</v>
      </c>
      <c r="I63" s="10" t="s">
        <v>34</v>
      </c>
      <c r="J63" s="10">
        <v>24</v>
      </c>
      <c r="K63" s="10" t="s">
        <v>137</v>
      </c>
      <c r="L63" s="12">
        <v>42</v>
      </c>
      <c r="M63" s="13">
        <f t="shared" si="0"/>
        <v>21</v>
      </c>
      <c r="N63" s="14"/>
    </row>
    <row r="64" spans="2:14" s="15" customFormat="1" ht="60" customHeight="1">
      <c r="B64" s="8" t="s">
        <v>99</v>
      </c>
      <c r="C64" s="8" t="s">
        <v>123</v>
      </c>
      <c r="D64"/>
      <c r="E64" s="10" t="s">
        <v>127</v>
      </c>
      <c r="F64" s="11">
        <v>737872624620</v>
      </c>
      <c r="G64" s="10" t="s">
        <v>8</v>
      </c>
      <c r="H64" s="10" t="s">
        <v>17</v>
      </c>
      <c r="I64" s="10" t="s">
        <v>10</v>
      </c>
      <c r="J64" s="10">
        <v>48</v>
      </c>
      <c r="K64" s="10" t="s">
        <v>137</v>
      </c>
      <c r="L64" s="12">
        <v>35</v>
      </c>
      <c r="M64" s="13">
        <f t="shared" si="0"/>
        <v>17.5</v>
      </c>
      <c r="N64" s="14"/>
    </row>
    <row r="65" spans="2:14" s="15" customFormat="1" ht="60" customHeight="1">
      <c r="B65" s="8" t="s">
        <v>100</v>
      </c>
      <c r="C65" s="8" t="s">
        <v>123</v>
      </c>
      <c r="D65" s="8"/>
      <c r="E65" s="10" t="s">
        <v>127</v>
      </c>
      <c r="F65" s="11">
        <v>737872624637</v>
      </c>
      <c r="G65" s="10" t="s">
        <v>8</v>
      </c>
      <c r="H65" s="10" t="s">
        <v>17</v>
      </c>
      <c r="I65" s="10" t="s">
        <v>11</v>
      </c>
      <c r="J65" s="10">
        <v>96</v>
      </c>
      <c r="K65" s="10" t="s">
        <v>137</v>
      </c>
      <c r="L65" s="12">
        <v>35</v>
      </c>
      <c r="M65" s="13">
        <f t="shared" si="0"/>
        <v>17.5</v>
      </c>
      <c r="N65" s="14"/>
    </row>
    <row r="66" spans="2:14" s="15" customFormat="1" ht="60" customHeight="1">
      <c r="B66" s="8" t="s">
        <v>101</v>
      </c>
      <c r="C66" s="8" t="s">
        <v>123</v>
      </c>
      <c r="D66" s="8"/>
      <c r="E66" s="10" t="s">
        <v>127</v>
      </c>
      <c r="F66" s="11">
        <v>737872624644</v>
      </c>
      <c r="G66" s="10" t="s">
        <v>8</v>
      </c>
      <c r="H66" s="10" t="s">
        <v>17</v>
      </c>
      <c r="I66" s="10" t="s">
        <v>12</v>
      </c>
      <c r="J66" s="10">
        <v>248</v>
      </c>
      <c r="K66" s="10" t="s">
        <v>137</v>
      </c>
      <c r="L66" s="12">
        <v>35</v>
      </c>
      <c r="M66" s="13">
        <f t="shared" si="0"/>
        <v>17.5</v>
      </c>
      <c r="N66" s="14"/>
    </row>
    <row r="67" spans="2:14" s="15" customFormat="1" ht="60" customHeight="1">
      <c r="B67" s="8" t="s">
        <v>102</v>
      </c>
      <c r="C67" s="8" t="s">
        <v>123</v>
      </c>
      <c r="D67" s="8"/>
      <c r="E67" s="10" t="s">
        <v>127</v>
      </c>
      <c r="F67" s="11">
        <v>737872624651</v>
      </c>
      <c r="G67" s="10" t="s">
        <v>8</v>
      </c>
      <c r="H67" s="10" t="s">
        <v>17</v>
      </c>
      <c r="I67" s="10" t="s">
        <v>13</v>
      </c>
      <c r="J67" s="10">
        <v>120</v>
      </c>
      <c r="K67" s="10" t="s">
        <v>137</v>
      </c>
      <c r="L67" s="12">
        <v>35</v>
      </c>
      <c r="M67" s="13">
        <f t="shared" si="0"/>
        <v>17.5</v>
      </c>
      <c r="N67" s="14"/>
    </row>
    <row r="68" spans="2:14" s="15" customFormat="1" ht="60" customHeight="1">
      <c r="B68" s="8" t="s">
        <v>103</v>
      </c>
      <c r="C68" s="8" t="s">
        <v>123</v>
      </c>
      <c r="D68" s="9"/>
      <c r="E68" s="10" t="s">
        <v>127</v>
      </c>
      <c r="F68" s="11">
        <v>737872624668</v>
      </c>
      <c r="G68" s="10" t="s">
        <v>8</v>
      </c>
      <c r="H68" s="10" t="s">
        <v>17</v>
      </c>
      <c r="I68" s="10" t="s">
        <v>14</v>
      </c>
      <c r="J68" s="10">
        <v>96</v>
      </c>
      <c r="K68" s="10" t="s">
        <v>137</v>
      </c>
      <c r="L68" s="12">
        <v>35</v>
      </c>
      <c r="M68" s="13">
        <f t="shared" si="0"/>
        <v>17.5</v>
      </c>
      <c r="N68" s="14"/>
    </row>
    <row r="69" spans="2:14" s="15" customFormat="1" ht="60" customHeight="1">
      <c r="B69" s="8" t="s">
        <v>104</v>
      </c>
      <c r="C69" s="8" t="s">
        <v>123</v>
      </c>
      <c r="D69" s="9"/>
      <c r="E69" s="10" t="s">
        <v>127</v>
      </c>
      <c r="F69" s="11">
        <v>737872624675</v>
      </c>
      <c r="G69" s="10" t="s">
        <v>8</v>
      </c>
      <c r="H69" s="10" t="s">
        <v>17</v>
      </c>
      <c r="I69" s="10" t="s">
        <v>34</v>
      </c>
      <c r="J69" s="10">
        <v>24</v>
      </c>
      <c r="K69" s="10" t="s">
        <v>137</v>
      </c>
      <c r="L69" s="12">
        <v>35</v>
      </c>
      <c r="M69" s="13">
        <f t="shared" ref="M69:M84" si="1">+L69/2</f>
        <v>17.5</v>
      </c>
      <c r="N69" s="14"/>
    </row>
    <row r="70" spans="2:14" s="15" customFormat="1" ht="60" customHeight="1">
      <c r="B70" s="8" t="s">
        <v>105</v>
      </c>
      <c r="C70" s="8" t="s">
        <v>28</v>
      </c>
      <c r="D70"/>
      <c r="E70" s="10" t="s">
        <v>27</v>
      </c>
      <c r="F70" s="11">
        <v>737045323923</v>
      </c>
      <c r="G70" s="10" t="s">
        <v>8</v>
      </c>
      <c r="H70" s="10" t="s">
        <v>17</v>
      </c>
      <c r="I70" s="10" t="s">
        <v>20</v>
      </c>
      <c r="J70" s="10">
        <v>24</v>
      </c>
      <c r="K70" s="10" t="s">
        <v>137</v>
      </c>
      <c r="L70" s="12">
        <v>80</v>
      </c>
      <c r="M70" s="13">
        <f t="shared" si="1"/>
        <v>40</v>
      </c>
      <c r="N70" s="14"/>
    </row>
    <row r="71" spans="2:14" s="15" customFormat="1" ht="60" customHeight="1">
      <c r="B71" s="8" t="s">
        <v>106</v>
      </c>
      <c r="C71" s="8" t="s">
        <v>28</v>
      </c>
      <c r="D71" s="8"/>
      <c r="E71" s="10" t="s">
        <v>27</v>
      </c>
      <c r="F71" s="11">
        <v>737045323930</v>
      </c>
      <c r="G71" s="10" t="s">
        <v>8</v>
      </c>
      <c r="H71" s="10" t="s">
        <v>17</v>
      </c>
      <c r="I71" s="10" t="s">
        <v>12</v>
      </c>
      <c r="J71" s="10">
        <v>72</v>
      </c>
      <c r="K71" s="10" t="s">
        <v>137</v>
      </c>
      <c r="L71" s="12">
        <v>80</v>
      </c>
      <c r="M71" s="13">
        <f t="shared" si="1"/>
        <v>40</v>
      </c>
      <c r="N71" s="14"/>
    </row>
    <row r="72" spans="2:14" s="15" customFormat="1" ht="60" customHeight="1">
      <c r="B72" s="8" t="s">
        <v>107</v>
      </c>
      <c r="C72" s="8" t="s">
        <v>28</v>
      </c>
      <c r="D72" s="8"/>
      <c r="E72" s="10" t="s">
        <v>27</v>
      </c>
      <c r="F72" s="11">
        <v>737045323947</v>
      </c>
      <c r="G72" s="10" t="s">
        <v>8</v>
      </c>
      <c r="H72" s="10" t="s">
        <v>17</v>
      </c>
      <c r="I72" s="10" t="s">
        <v>36</v>
      </c>
      <c r="J72" s="10">
        <v>48</v>
      </c>
      <c r="K72" s="10" t="s">
        <v>137</v>
      </c>
      <c r="L72" s="12">
        <v>80</v>
      </c>
      <c r="M72" s="13">
        <f t="shared" si="1"/>
        <v>40</v>
      </c>
      <c r="N72" s="14"/>
    </row>
    <row r="73" spans="2:14" s="15" customFormat="1" ht="60" customHeight="1">
      <c r="B73" s="8" t="s">
        <v>108</v>
      </c>
      <c r="C73" s="8" t="s">
        <v>28</v>
      </c>
      <c r="D73" s="8"/>
      <c r="E73" s="10" t="s">
        <v>27</v>
      </c>
      <c r="F73" s="11">
        <v>737045323954</v>
      </c>
      <c r="G73" s="10" t="s">
        <v>8</v>
      </c>
      <c r="H73" s="10" t="s">
        <v>17</v>
      </c>
      <c r="I73" s="10" t="s">
        <v>13</v>
      </c>
      <c r="J73" s="10">
        <v>72</v>
      </c>
      <c r="K73" s="10" t="s">
        <v>137</v>
      </c>
      <c r="L73" s="12">
        <v>80</v>
      </c>
      <c r="M73" s="13">
        <f t="shared" si="1"/>
        <v>40</v>
      </c>
      <c r="N73" s="14"/>
    </row>
    <row r="74" spans="2:14" s="15" customFormat="1" ht="60" customHeight="1">
      <c r="B74" s="8" t="s">
        <v>109</v>
      </c>
      <c r="C74" s="8" t="s">
        <v>28</v>
      </c>
      <c r="D74" s="8"/>
      <c r="E74" s="10" t="s">
        <v>27</v>
      </c>
      <c r="F74" s="11">
        <v>737045323961</v>
      </c>
      <c r="G74" s="10" t="s">
        <v>8</v>
      </c>
      <c r="H74" s="10" t="s">
        <v>17</v>
      </c>
      <c r="I74" s="10" t="s">
        <v>37</v>
      </c>
      <c r="J74" s="10">
        <v>48</v>
      </c>
      <c r="K74" s="10" t="s">
        <v>137</v>
      </c>
      <c r="L74" s="12">
        <v>80</v>
      </c>
      <c r="M74" s="13">
        <f t="shared" si="1"/>
        <v>40</v>
      </c>
      <c r="N74" s="14"/>
    </row>
    <row r="75" spans="2:14" s="15" customFormat="1" ht="60" customHeight="1">
      <c r="B75" s="8" t="s">
        <v>110</v>
      </c>
      <c r="C75" s="8" t="s">
        <v>28</v>
      </c>
      <c r="D75" s="8"/>
      <c r="E75" s="10" t="s">
        <v>27</v>
      </c>
      <c r="F75" s="11">
        <v>737045323978</v>
      </c>
      <c r="G75" s="10" t="s">
        <v>8</v>
      </c>
      <c r="H75" s="10" t="s">
        <v>17</v>
      </c>
      <c r="I75" s="10" t="s">
        <v>14</v>
      </c>
      <c r="J75" s="10">
        <v>48</v>
      </c>
      <c r="K75" s="10" t="s">
        <v>137</v>
      </c>
      <c r="L75" s="12">
        <v>80</v>
      </c>
      <c r="M75" s="13">
        <f t="shared" si="1"/>
        <v>40</v>
      </c>
      <c r="N75" s="14"/>
    </row>
    <row r="76" spans="2:14" s="15" customFormat="1" ht="60" customHeight="1">
      <c r="B76" s="8" t="s">
        <v>111</v>
      </c>
      <c r="C76" s="8" t="s">
        <v>124</v>
      </c>
      <c r="D76"/>
      <c r="E76" s="10" t="s">
        <v>128</v>
      </c>
      <c r="F76" s="11">
        <v>191142246576</v>
      </c>
      <c r="G76" s="10" t="s">
        <v>8</v>
      </c>
      <c r="H76" s="10" t="s">
        <v>130</v>
      </c>
      <c r="I76" s="10" t="s">
        <v>10</v>
      </c>
      <c r="J76" s="10">
        <v>24</v>
      </c>
      <c r="K76" s="10" t="s">
        <v>137</v>
      </c>
      <c r="L76" s="12">
        <v>70</v>
      </c>
      <c r="M76" s="13">
        <f t="shared" si="1"/>
        <v>35</v>
      </c>
      <c r="N76" s="14"/>
    </row>
    <row r="77" spans="2:14" s="15" customFormat="1" ht="60" customHeight="1">
      <c r="B77" s="8" t="s">
        <v>112</v>
      </c>
      <c r="C77" s="8" t="s">
        <v>124</v>
      </c>
      <c r="D77" s="8"/>
      <c r="E77" s="10" t="s">
        <v>128</v>
      </c>
      <c r="F77" s="11">
        <v>191142246583</v>
      </c>
      <c r="G77" s="10" t="s">
        <v>8</v>
      </c>
      <c r="H77" s="10" t="s">
        <v>130</v>
      </c>
      <c r="I77" s="10" t="s">
        <v>11</v>
      </c>
      <c r="J77" s="10">
        <v>24</v>
      </c>
      <c r="K77" s="10" t="s">
        <v>137</v>
      </c>
      <c r="L77" s="12">
        <v>70</v>
      </c>
      <c r="M77" s="13">
        <f t="shared" si="1"/>
        <v>35</v>
      </c>
      <c r="N77" s="14"/>
    </row>
    <row r="78" spans="2:14" s="15" customFormat="1" ht="60" customHeight="1">
      <c r="B78" s="8" t="s">
        <v>113</v>
      </c>
      <c r="C78" s="8" t="s">
        <v>124</v>
      </c>
      <c r="D78" s="8"/>
      <c r="E78" s="10" t="s">
        <v>128</v>
      </c>
      <c r="F78" s="11">
        <v>191142246620</v>
      </c>
      <c r="G78" s="10" t="s">
        <v>8</v>
      </c>
      <c r="H78" s="10" t="s">
        <v>130</v>
      </c>
      <c r="I78" s="10" t="s">
        <v>12</v>
      </c>
      <c r="J78" s="10">
        <v>96</v>
      </c>
      <c r="K78" s="10" t="s">
        <v>137</v>
      </c>
      <c r="L78" s="12">
        <v>70</v>
      </c>
      <c r="M78" s="13">
        <f t="shared" si="1"/>
        <v>35</v>
      </c>
      <c r="N78" s="14"/>
    </row>
    <row r="79" spans="2:14" s="15" customFormat="1" ht="60" customHeight="1">
      <c r="B79" s="8" t="s">
        <v>114</v>
      </c>
      <c r="C79" s="8" t="s">
        <v>124</v>
      </c>
      <c r="D79" s="8"/>
      <c r="E79" s="10" t="s">
        <v>128</v>
      </c>
      <c r="F79" s="11">
        <v>191142246637</v>
      </c>
      <c r="G79" s="10" t="s">
        <v>8</v>
      </c>
      <c r="H79" s="10" t="s">
        <v>130</v>
      </c>
      <c r="I79" s="10" t="s">
        <v>13</v>
      </c>
      <c r="J79" s="10">
        <v>72</v>
      </c>
      <c r="K79" s="10" t="s">
        <v>137</v>
      </c>
      <c r="L79" s="12">
        <v>70</v>
      </c>
      <c r="M79" s="13">
        <f t="shared" si="1"/>
        <v>35</v>
      </c>
      <c r="N79" s="14"/>
    </row>
    <row r="80" spans="2:14" s="15" customFormat="1" ht="60" customHeight="1">
      <c r="B80" s="8" t="s">
        <v>115</v>
      </c>
      <c r="C80" s="8" t="s">
        <v>124</v>
      </c>
      <c r="D80" s="8"/>
      <c r="E80" s="10" t="s">
        <v>128</v>
      </c>
      <c r="F80" s="11">
        <v>191142246644</v>
      </c>
      <c r="G80" s="10" t="s">
        <v>8</v>
      </c>
      <c r="H80" s="10" t="s">
        <v>130</v>
      </c>
      <c r="I80" s="10" t="s">
        <v>14</v>
      </c>
      <c r="J80" s="10">
        <v>24</v>
      </c>
      <c r="K80" s="10" t="s">
        <v>137</v>
      </c>
      <c r="L80" s="12">
        <v>70</v>
      </c>
      <c r="M80" s="13">
        <f t="shared" si="1"/>
        <v>35</v>
      </c>
      <c r="N80" s="14"/>
    </row>
    <row r="81" spans="2:14" s="15" customFormat="1" ht="60" customHeight="1">
      <c r="B81" s="8" t="s">
        <v>116</v>
      </c>
      <c r="C81" s="8" t="s">
        <v>125</v>
      </c>
      <c r="D81"/>
      <c r="E81" s="10" t="s">
        <v>129</v>
      </c>
      <c r="F81" s="11">
        <v>887278871163</v>
      </c>
      <c r="G81" s="10" t="s">
        <v>8</v>
      </c>
      <c r="H81" s="10" t="s">
        <v>131</v>
      </c>
      <c r="I81" s="10" t="s">
        <v>12</v>
      </c>
      <c r="J81" s="10">
        <v>148</v>
      </c>
      <c r="K81" s="10" t="s">
        <v>137</v>
      </c>
      <c r="L81" s="12">
        <v>34</v>
      </c>
      <c r="M81" s="13">
        <f t="shared" si="1"/>
        <v>17</v>
      </c>
      <c r="N81" s="14"/>
    </row>
    <row r="82" spans="2:14" s="15" customFormat="1" ht="60" customHeight="1">
      <c r="B82" s="8" t="s">
        <v>117</v>
      </c>
      <c r="C82" s="8" t="s">
        <v>125</v>
      </c>
      <c r="D82" s="9"/>
      <c r="E82" s="10" t="s">
        <v>129</v>
      </c>
      <c r="F82" s="11">
        <v>887278871170</v>
      </c>
      <c r="G82" s="10" t="s">
        <v>8</v>
      </c>
      <c r="H82" s="10" t="s">
        <v>131</v>
      </c>
      <c r="I82" s="10" t="s">
        <v>13</v>
      </c>
      <c r="J82" s="10">
        <v>148</v>
      </c>
      <c r="K82" s="10" t="s">
        <v>137</v>
      </c>
      <c r="L82" s="12">
        <v>34</v>
      </c>
      <c r="M82" s="13">
        <f t="shared" si="1"/>
        <v>17</v>
      </c>
      <c r="N82" s="14"/>
    </row>
    <row r="83" spans="2:14" s="15" customFormat="1" ht="60" customHeight="1">
      <c r="B83" s="8" t="s">
        <v>118</v>
      </c>
      <c r="C83" s="8" t="s">
        <v>125</v>
      </c>
      <c r="D83" s="8"/>
      <c r="E83" s="10" t="s">
        <v>129</v>
      </c>
      <c r="F83" s="11">
        <v>887278871187</v>
      </c>
      <c r="G83" s="10" t="s">
        <v>8</v>
      </c>
      <c r="H83" s="10" t="s">
        <v>131</v>
      </c>
      <c r="I83" s="10" t="s">
        <v>14</v>
      </c>
      <c r="J83" s="10">
        <v>148</v>
      </c>
      <c r="K83" s="10" t="s">
        <v>137</v>
      </c>
      <c r="L83" s="12">
        <v>34</v>
      </c>
      <c r="M83" s="13">
        <f t="shared" si="1"/>
        <v>17</v>
      </c>
      <c r="N83" s="14"/>
    </row>
    <row r="84" spans="2:14" s="15" customFormat="1" ht="60" customHeight="1">
      <c r="B84" s="8" t="s">
        <v>119</v>
      </c>
      <c r="C84" s="8" t="s">
        <v>125</v>
      </c>
      <c r="D84" s="8"/>
      <c r="E84" s="10" t="s">
        <v>129</v>
      </c>
      <c r="F84" s="11">
        <v>887278871194</v>
      </c>
      <c r="G84" s="10" t="s">
        <v>8</v>
      </c>
      <c r="H84" s="10" t="s">
        <v>131</v>
      </c>
      <c r="I84" s="10" t="s">
        <v>34</v>
      </c>
      <c r="J84" s="10">
        <v>48</v>
      </c>
      <c r="K84" s="10" t="s">
        <v>137</v>
      </c>
      <c r="L84" s="12">
        <v>34</v>
      </c>
      <c r="M84" s="13">
        <f t="shared" si="1"/>
        <v>17</v>
      </c>
      <c r="N84" s="14"/>
    </row>
  </sheetData>
  <autoFilter ref="B3:N84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2024-10-02T15:14:36Z</dcterms:created>
  <dcterms:modified xsi:type="dcterms:W3CDTF">2024-10-03T08:24:02Z</dcterms:modified>
</cp:coreProperties>
</file>